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435"/>
  </bookViews>
  <sheets>
    <sheet name="4-илова" sheetId="1" r:id="rId1"/>
    <sheet name="5-илова" sheetId="2" r:id="rId2"/>
  </sheets>
  <definedNames>
    <definedName name="_xlnm._FilterDatabase" localSheetId="1" hidden="1">'5-илова'!$A$8:$L$94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7" i="1" l="1"/>
  <c r="L116" i="1"/>
  <c r="L98" i="2"/>
  <c r="L97" i="2"/>
  <c r="L118" i="1"/>
  <c r="L112" i="1" l="1"/>
</calcChain>
</file>

<file path=xl/sharedStrings.xml><?xml version="1.0" encoding="utf-8"?>
<sst xmlns="http://schemas.openxmlformats.org/spreadsheetml/2006/main" count="1424" uniqueCount="663">
  <si>
    <t>Т/р</t>
  </si>
  <si>
    <t>Буюртма-чининг СТИР рақами</t>
  </si>
  <si>
    <t>Харид предмети</t>
  </si>
  <si>
    <t>(маҳсулот, иш, хизмат)</t>
  </si>
  <si>
    <t>Категорияси</t>
  </si>
  <si>
    <t>Миқдори</t>
  </si>
  <si>
    <t>(ўлчов бирлиги)</t>
  </si>
  <si>
    <t>Лот рақами</t>
  </si>
  <si>
    <t>Молиялаштириш манбаи</t>
  </si>
  <si>
    <t>Етказиб берувчи номи ва СТИР рақами</t>
  </si>
  <si>
    <t>Шартнома рақами ва санаси</t>
  </si>
  <si>
    <t>Етказиб бериш муддати</t>
  </si>
  <si>
    <t>(кун, иш куни ёки сутка)</t>
  </si>
  <si>
    <t>Харид бошланғич қиймати</t>
  </si>
  <si>
    <t>(минг сўмда)</t>
  </si>
  <si>
    <t>Харид амалга оширилган қиймат</t>
  </si>
  <si>
    <t xml:space="preserve">Тендер </t>
  </si>
  <si>
    <t>Энг яхши таклифни танлаш</t>
  </si>
  <si>
    <t>Бошланғич нархни пасайтириш учун ўтказиладиган аукцион</t>
  </si>
  <si>
    <t>Электрон дўкон</t>
  </si>
  <si>
    <t xml:space="preserve">Миллий дўкон </t>
  </si>
  <si>
    <t>Маълумотлар эълон қилинаётган давр бўйича жами:</t>
  </si>
  <si>
    <t>Ҳисобот йилининг ўтган даври бўйича жами:</t>
  </si>
  <si>
    <t>Амалга оширилган давлат харидлари тўғрисидаги
МАЪЛУМОТЛАР</t>
  </si>
  <si>
    <t>Давлат органлари ва ташкилотларининг очиқликни таъминлаш соҳасидаги норматив-ҳуқуқий ҳужжатларда белгиланган мажбуриятларга риоя этилишини масофадан мониторинг қилиш тартиби тўғрисидаги низомга
4-ИЛОВА</t>
  </si>
  <si>
    <t>Изоҳ:
1. Маълумотлар молия йилининг (мос давридан келиб чиқиб) ҳар бир чораги учун алоҳида шакллантирилиб (1,2,3 ва 4-чораклар қўшилганда, жадвалнинг «Ҳисобот йилининг ўтган даври бўйича жами» сатрида 11-12-устунларнинг кўрсаткичлари молия йили давомида ўсиб борувчи тартибида киритилади), давлат органлари ва ташкилотларининг расмий веб-сайти ва Очиқ маълумотлар порталидаги саҳифасида жойлаштирилади;
2. Маълумотлар амалга оширилган ҳар бир давлат харидлари (тўғридан-тўғри шартномалар бўйича амалга оширилган давлат харидлари бундан мустасно) кесимида, ҳар чорак якунидан кейинги ойнинг ўнинчи санасига қадар белгиланган ахборот ресурсида жойлаштириб борилиши лозим.</t>
  </si>
  <si>
    <t>Буюртмачи СТИР рақами</t>
  </si>
  <si>
    <r>
      <t xml:space="preserve">Предмети </t>
    </r>
    <r>
      <rPr>
        <i/>
        <sz val="12"/>
        <color theme="1"/>
        <rFont val="Times New Roman"/>
        <family val="1"/>
        <charset val="204"/>
      </rPr>
      <t>(маҳсулот, иш, хизмат)</t>
    </r>
  </si>
  <si>
    <t>Тўғридан-тўғри харид амалга ошириш асоси</t>
  </si>
  <si>
    <t>Шартнома қиймати</t>
  </si>
  <si>
    <t>Тўғридан-тўғри шартномалар бўйича амалга ошириладиган давлат харидлари тўғрисидаги
МАЪЛУМОТЛАР</t>
  </si>
  <si>
    <t>Давлат органлари ва ташкилотларининг очиқликни таъминлаш соҳасидаги норматив-ҳуқуқий ҳужжатларда белгиланган мажбуриятларга риоя этилишини масофадан мониторинг қилиш тартиби тўғрисидаги низомга
5-ИЛОВА</t>
  </si>
  <si>
    <t>50808055510054</t>
  </si>
  <si>
    <t>40911681140032</t>
  </si>
  <si>
    <t>310647383</t>
  </si>
  <si>
    <t>309560849</t>
  </si>
  <si>
    <t>311778014</t>
  </si>
  <si>
    <t>32910966540012</t>
  </si>
  <si>
    <t>304702974</t>
  </si>
  <si>
    <t>307062908</t>
  </si>
  <si>
    <t>308667034</t>
  </si>
  <si>
    <t>30705913940050</t>
  </si>
  <si>
    <t>305290404</t>
  </si>
  <si>
    <t>205644455</t>
  </si>
  <si>
    <t>306089114</t>
  </si>
  <si>
    <t>308709827</t>
  </si>
  <si>
    <t>311012477</t>
  </si>
  <si>
    <t>301837744</t>
  </si>
  <si>
    <t>505527006</t>
  </si>
  <si>
    <t>303055063</t>
  </si>
  <si>
    <t>306894560</t>
  </si>
  <si>
    <t>303465075</t>
  </si>
  <si>
    <t>302781713</t>
  </si>
  <si>
    <t>311545454</t>
  </si>
  <si>
    <t>310993327</t>
  </si>
  <si>
    <t>311061734</t>
  </si>
  <si>
    <t>310269180</t>
  </si>
  <si>
    <t>302315483</t>
  </si>
  <si>
    <t>306726910</t>
  </si>
  <si>
    <t>310792846</t>
  </si>
  <si>
    <t>308203950</t>
  </si>
  <si>
    <t>310867617</t>
  </si>
  <si>
    <t>309923957</t>
  </si>
  <si>
    <t>207184330</t>
  </si>
  <si>
    <t>305679504</t>
  </si>
  <si>
    <t>309528807</t>
  </si>
  <si>
    <t>311372949</t>
  </si>
  <si>
    <t>310630374</t>
  </si>
  <si>
    <t>307848821</t>
  </si>
  <si>
    <t>303415595</t>
  </si>
  <si>
    <t>303493406</t>
  </si>
  <si>
    <t>205247459</t>
  </si>
  <si>
    <t>311631103</t>
  </si>
  <si>
    <t>308564985</t>
  </si>
  <si>
    <t>309347423</t>
  </si>
  <si>
    <t>306249222</t>
  </si>
  <si>
    <t>301023753</t>
  </si>
  <si>
    <t>205353003</t>
  </si>
  <si>
    <t>309962363</t>
  </si>
  <si>
    <t>201000294</t>
  </si>
  <si>
    <t>309933034</t>
  </si>
  <si>
    <t>Сетевой адаптер WiFi</t>
  </si>
  <si>
    <t>Салфетки бумажные</t>
  </si>
  <si>
    <t>Звонок дверной</t>
  </si>
  <si>
    <t>Электрочайники бытовые</t>
  </si>
  <si>
    <t>Кофе жареный</t>
  </si>
  <si>
    <t>Услуга по предоставлению коротких телефонных номеров</t>
  </si>
  <si>
    <t>Букет из живых цветов</t>
  </si>
  <si>
    <t>Услуга по техническому обслуживанию ГРП</t>
  </si>
  <si>
    <t>Услуга по оценке основных средств</t>
  </si>
  <si>
    <t>Бочка пластмассовая</t>
  </si>
  <si>
    <t>Контрольное запорно-пломбировочное устройство</t>
  </si>
  <si>
    <t>Набор посуды для специй из алюминия</t>
  </si>
  <si>
    <t>Ножницы канцелярские</t>
  </si>
  <si>
    <t>Губка для мытья</t>
  </si>
  <si>
    <t>Перчатки резиновые хозяйственные</t>
  </si>
  <si>
    <t>Средства моющие для стекол и зеркал</t>
  </si>
  <si>
    <t>Совок пластмассовый</t>
  </si>
  <si>
    <t>Щетка для уборки</t>
  </si>
  <si>
    <t>Степлер</t>
  </si>
  <si>
    <t>Минеральная вода в бутылке 0,33л</t>
  </si>
  <si>
    <t>Услуга по программированию</t>
  </si>
  <si>
    <t>Установка камеры видеонаблюдения</t>
  </si>
  <si>
    <t>Bayroq</t>
  </si>
  <si>
    <t>Средство для мытья посуды</t>
  </si>
  <si>
    <t>Лоток для бумаг горизонт 3 ярус пласт</t>
  </si>
  <si>
    <t>Катталар учун ёток чойшаб</t>
  </si>
  <si>
    <t>Курпа пахтали</t>
  </si>
  <si>
    <t>Ёстиқ</t>
  </si>
  <si>
    <t>Матрац (катталар учун)</t>
  </si>
  <si>
    <t>минеральная вода в бутылке 0,5л</t>
  </si>
  <si>
    <t>Полиэтиленовые мусорные пакеты 50*70</t>
  </si>
  <si>
    <t>Услуга по утилизации</t>
  </si>
  <si>
    <t>LED PANEL 24 W (TO'RTBURCHAK AKRIL)</t>
  </si>
  <si>
    <t>Кабел ПУГНП 2х2,5</t>
  </si>
  <si>
    <t>Кабел ПВС 2х2,5</t>
  </si>
  <si>
    <t>Бумага для заметок</t>
  </si>
  <si>
    <t>Бумага самокл. инд. 43х12</t>
  </si>
  <si>
    <t>Кабель ПВС 4х4</t>
  </si>
  <si>
    <t>ОГНЕТУШИТЕЛЬ ОП-5</t>
  </si>
  <si>
    <t>Щит  пожарный</t>
  </si>
  <si>
    <t>Сердцевина замка</t>
  </si>
  <si>
    <t>Услуга по замене наклеек огнетушителя</t>
  </si>
  <si>
    <t>Акрил Led панель 24w (квадратный внутренный)</t>
  </si>
  <si>
    <t>Смеситель</t>
  </si>
  <si>
    <t>Розетка</t>
  </si>
  <si>
    <t>Автоматический выключатель 3Ф 16А</t>
  </si>
  <si>
    <t>Автоматический выключатель 3Ф 25А</t>
  </si>
  <si>
    <t>Автоматический выключатель 3Ф 32А</t>
  </si>
  <si>
    <t>Автоматический выключатель 3Ф 40А</t>
  </si>
  <si>
    <t>Автоматический выключатель 3Ф 63А</t>
  </si>
  <si>
    <t>Автоматический выключатель 1Ф 32А</t>
  </si>
  <si>
    <t>Автоматический выключатель 1Ф 25А</t>
  </si>
  <si>
    <t>Перчатки х/б</t>
  </si>
  <si>
    <t>Скобы для степлера №24/6</t>
  </si>
  <si>
    <t>Бумага офисная А4, 80 г/м2, 500 л.</t>
  </si>
  <si>
    <t>Бумага для офисной техники белая</t>
  </si>
  <si>
    <t>Мыло туалетное жидкое</t>
  </si>
  <si>
    <t>Биохлорактив таблетка (в банке 1кг)</t>
  </si>
  <si>
    <t>Туалетная бумага</t>
  </si>
  <si>
    <t>МЕТЛА</t>
  </si>
  <si>
    <t>Органайзер настольный 17 предметов</t>
  </si>
  <si>
    <t>Тряпка  универсальная  для очистки</t>
  </si>
  <si>
    <t>освежитель воздуха</t>
  </si>
  <si>
    <t>Хозяйственное мыло</t>
  </si>
  <si>
    <t>Полотенце бумажное</t>
  </si>
  <si>
    <t>Половая тряпка</t>
  </si>
  <si>
    <t>Бумага ксероксная А4 ECO 80гр</t>
  </si>
  <si>
    <t>Бумага А4 офсетная</t>
  </si>
  <si>
    <t>Гель для посуды</t>
  </si>
  <si>
    <t>Вода питьевая</t>
  </si>
  <si>
    <t>Полотенца бумажные  3 слоя</t>
  </si>
  <si>
    <t>Папка Регистр</t>
  </si>
  <si>
    <t>Скобы для степлера  №24/6</t>
  </si>
  <si>
    <t>Учебная пособия</t>
  </si>
  <si>
    <t>Конверт А4</t>
  </si>
  <si>
    <t>Конверт А5+</t>
  </si>
  <si>
    <t>Чистящие средство чистоль</t>
  </si>
  <si>
    <t>туалетная бумага</t>
  </si>
  <si>
    <t>шт</t>
  </si>
  <si>
    <t>усл. ед</t>
  </si>
  <si>
    <t>компл.</t>
  </si>
  <si>
    <t>услуга</t>
  </si>
  <si>
    <t>упак.</t>
  </si>
  <si>
    <t>пар</t>
  </si>
  <si>
    <t>пачка</t>
  </si>
  <si>
    <t>кг</t>
  </si>
  <si>
    <t>рулон</t>
  </si>
  <si>
    <t>капсула</t>
  </si>
  <si>
    <t>251110083426990</t>
  </si>
  <si>
    <t>251110083468741</t>
  </si>
  <si>
    <t>251110083468779</t>
  </si>
  <si>
    <t>251110083468796</t>
  </si>
  <si>
    <t>251110083468814</t>
  </si>
  <si>
    <t>251110083472640</t>
  </si>
  <si>
    <t>251110083472652</t>
  </si>
  <si>
    <t>251110083521740</t>
  </si>
  <si>
    <t>251110083531143</t>
  </si>
  <si>
    <t>251110083563542</t>
  </si>
  <si>
    <t>251110083565801</t>
  </si>
  <si>
    <t>251110083566719</t>
  </si>
  <si>
    <t>251110083578708</t>
  </si>
  <si>
    <t>251110083580840</t>
  </si>
  <si>
    <t>251110083588672</t>
  </si>
  <si>
    <t>251110083634028</t>
  </si>
  <si>
    <t>251110083634760</t>
  </si>
  <si>
    <t>251110083634825</t>
  </si>
  <si>
    <t>251110083635135</t>
  </si>
  <si>
    <t>251110083635234</t>
  </si>
  <si>
    <t>251110083635402</t>
  </si>
  <si>
    <t>251110083635777</t>
  </si>
  <si>
    <t>B1092622</t>
  </si>
  <si>
    <t>B1089076</t>
  </si>
  <si>
    <t>B1088943</t>
  </si>
  <si>
    <t>B1088941</t>
  </si>
  <si>
    <t>B1086385</t>
  </si>
  <si>
    <t>B1086370</t>
  </si>
  <si>
    <t>B1086365</t>
  </si>
  <si>
    <t>B1081244</t>
  </si>
  <si>
    <t>B1081229</t>
  </si>
  <si>
    <t>B1076283</t>
  </si>
  <si>
    <t>N1021270</t>
  </si>
  <si>
    <t>N1021267</t>
  </si>
  <si>
    <t>N1020627</t>
  </si>
  <si>
    <t>B1065710</t>
  </si>
  <si>
    <t>B1062596</t>
  </si>
  <si>
    <t>B1062546</t>
  </si>
  <si>
    <t>B1062345</t>
  </si>
  <si>
    <t>B1062106</t>
  </si>
  <si>
    <t>B1062102</t>
  </si>
  <si>
    <t>B1062076</t>
  </si>
  <si>
    <t>B1062075</t>
  </si>
  <si>
    <t>B1061862</t>
  </si>
  <si>
    <t>B1061532</t>
  </si>
  <si>
    <t>B1061531</t>
  </si>
  <si>
    <t>B1061506</t>
  </si>
  <si>
    <t>B1061485</t>
  </si>
  <si>
    <t>B1061162</t>
  </si>
  <si>
    <t>B1060785</t>
  </si>
  <si>
    <t>B1060703</t>
  </si>
  <si>
    <t>B1060695</t>
  </si>
  <si>
    <t>B1060692</t>
  </si>
  <si>
    <t>B1060690</t>
  </si>
  <si>
    <t>B1060683</t>
  </si>
  <si>
    <t>B1060682</t>
  </si>
  <si>
    <t>B1060681</t>
  </si>
  <si>
    <t>B1060680</t>
  </si>
  <si>
    <t>B1059830</t>
  </si>
  <si>
    <t>B1059795</t>
  </si>
  <si>
    <t>B1059786</t>
  </si>
  <si>
    <t>B1059659</t>
  </si>
  <si>
    <t>B1059408</t>
  </si>
  <si>
    <t>B1059396</t>
  </si>
  <si>
    <t>B1059395</t>
  </si>
  <si>
    <t>B1059393</t>
  </si>
  <si>
    <t>B1059359</t>
  </si>
  <si>
    <t>B1059327</t>
  </si>
  <si>
    <t>B1059315</t>
  </si>
  <si>
    <t>B1059226</t>
  </si>
  <si>
    <t>B1059194</t>
  </si>
  <si>
    <t>B1059178</t>
  </si>
  <si>
    <t>N1014143</t>
  </si>
  <si>
    <t>B1058579</t>
  </si>
  <si>
    <t>B1049710</t>
  </si>
  <si>
    <t>B1045941</t>
  </si>
  <si>
    <t>B1045939</t>
  </si>
  <si>
    <t>B1045938</t>
  </si>
  <si>
    <t>B1045470</t>
  </si>
  <si>
    <t>B1044305</t>
  </si>
  <si>
    <t>B1043701</t>
  </si>
  <si>
    <t>B1043671</t>
  </si>
  <si>
    <t>B1041530</t>
  </si>
  <si>
    <t>B1039612</t>
  </si>
  <si>
    <t>B1036535</t>
  </si>
  <si>
    <t>N1004731</t>
  </si>
  <si>
    <t>B1035557</t>
  </si>
  <si>
    <t>B1027094</t>
  </si>
  <si>
    <t>B1022760</t>
  </si>
  <si>
    <t>N1002337</t>
  </si>
  <si>
    <t>B1018995</t>
  </si>
  <si>
    <t>B1017483</t>
  </si>
  <si>
    <t>B1015717</t>
  </si>
  <si>
    <t>B1015682</t>
  </si>
  <si>
    <t>B1014816</t>
  </si>
  <si>
    <t>B1014687</t>
  </si>
  <si>
    <t>B1010862</t>
  </si>
  <si>
    <t xml:space="preserve">Бюджетдан ташқари жамғарма </t>
  </si>
  <si>
    <t xml:space="preserve">Бюджет </t>
  </si>
  <si>
    <t>Бюджетдан</t>
  </si>
  <si>
    <t>2895219</t>
  </si>
  <si>
    <t>2931226</t>
  </si>
  <si>
    <t>2931255</t>
  </si>
  <si>
    <t>2931270</t>
  </si>
  <si>
    <t>2931281</t>
  </si>
  <si>
    <t>2936522</t>
  </si>
  <si>
    <t>2936523</t>
  </si>
  <si>
    <t>2976788</t>
  </si>
  <si>
    <t>2984554</t>
  </si>
  <si>
    <t>3012084</t>
  </si>
  <si>
    <t>3013872</t>
  </si>
  <si>
    <t>3014664</t>
  </si>
  <si>
    <t>3025383</t>
  </si>
  <si>
    <t>3027973</t>
  </si>
  <si>
    <t>3033379</t>
  </si>
  <si>
    <t>3071643</t>
  </si>
  <si>
    <t>3072263</t>
  </si>
  <si>
    <t>3072319</t>
  </si>
  <si>
    <t>3072569</t>
  </si>
  <si>
    <t>3072645</t>
  </si>
  <si>
    <t>3072798</t>
  </si>
  <si>
    <t>3073176</t>
  </si>
  <si>
    <t>25311008055278</t>
  </si>
  <si>
    <t>25311008047063</t>
  </si>
  <si>
    <t>25311008046541</t>
  </si>
  <si>
    <t>25311008046615</t>
  </si>
  <si>
    <t>25311008040097</t>
  </si>
  <si>
    <t>25311008040112</t>
  </si>
  <si>
    <t>25311008040105</t>
  </si>
  <si>
    <t>25311008030549</t>
  </si>
  <si>
    <t>25311008030443</t>
  </si>
  <si>
    <t>25311008022219</t>
  </si>
  <si>
    <t>25311008020343</t>
  </si>
  <si>
    <t>25311008020345</t>
  </si>
  <si>
    <t>25311008018698</t>
  </si>
  <si>
    <t xml:space="preserve">Бюджетдан </t>
  </si>
  <si>
    <t>25311008004639</t>
  </si>
  <si>
    <t>24311008110317</t>
  </si>
  <si>
    <t>24311008109462</t>
  </si>
  <si>
    <t>24311008109330</t>
  </si>
  <si>
    <t>24311008109434</t>
  </si>
  <si>
    <t>24311008109369</t>
  </si>
  <si>
    <t>24311008109350</t>
  </si>
  <si>
    <t>24311008109340</t>
  </si>
  <si>
    <t>24311008108907</t>
  </si>
  <si>
    <t>24311008108300</t>
  </si>
  <si>
    <t>24311008108373</t>
  </si>
  <si>
    <t>24311008108369</t>
  </si>
  <si>
    <t>24311008108194</t>
  </si>
  <si>
    <t>24311008107821</t>
  </si>
  <si>
    <t>24311008106956</t>
  </si>
  <si>
    <t>24311008107088</t>
  </si>
  <si>
    <t>24311008107055</t>
  </si>
  <si>
    <t>24311008107053</t>
  </si>
  <si>
    <t>24311008107049</t>
  </si>
  <si>
    <t>24311008107045</t>
  </si>
  <si>
    <t>24311008107042</t>
  </si>
  <si>
    <t>24311008107006</t>
  </si>
  <si>
    <t>24311008106997</t>
  </si>
  <si>
    <t>24311008105344</t>
  </si>
  <si>
    <t>24311008105370</t>
  </si>
  <si>
    <t>24311008105081</t>
  </si>
  <si>
    <t>24311008105072</t>
  </si>
  <si>
    <t>24311008104456</t>
  </si>
  <si>
    <t>24311008104471</t>
  </si>
  <si>
    <t>24311008104462</t>
  </si>
  <si>
    <t>24311008104514</t>
  </si>
  <si>
    <t>24311008104510</t>
  </si>
  <si>
    <t>24311008104475</t>
  </si>
  <si>
    <t>24311008104429</t>
  </si>
  <si>
    <t>24311008104225</t>
  </si>
  <si>
    <t>24311008104169</t>
  </si>
  <si>
    <t>24311008104145</t>
  </si>
  <si>
    <t>24311008104500</t>
  </si>
  <si>
    <t>24311008102950</t>
  </si>
  <si>
    <t>24311008086160</t>
  </si>
  <si>
    <t>24311008078545</t>
  </si>
  <si>
    <t>24311008078599</t>
  </si>
  <si>
    <t>24311008078642</t>
  </si>
  <si>
    <t>24311008077463</t>
  </si>
  <si>
    <t>24311008075449</t>
  </si>
  <si>
    <t>24311008074324</t>
  </si>
  <si>
    <t>24311008074286</t>
  </si>
  <si>
    <t>24311008070948</t>
  </si>
  <si>
    <t>24311008067916</t>
  </si>
  <si>
    <t>24311008063138</t>
  </si>
  <si>
    <t>24311008063148</t>
  </si>
  <si>
    <t>24311008061687</t>
  </si>
  <si>
    <t>24311008049325</t>
  </si>
  <si>
    <t>24311008042328</t>
  </si>
  <si>
    <t>24311008042340</t>
  </si>
  <si>
    <t>24311008036468</t>
  </si>
  <si>
    <t>24311008034412</t>
  </si>
  <si>
    <t>24311008031918</t>
  </si>
  <si>
    <t>24311008031836</t>
  </si>
  <si>
    <t>24311008030477</t>
  </si>
  <si>
    <t>24311008030324</t>
  </si>
  <si>
    <t>24311008024888</t>
  </si>
  <si>
    <t>Гостиничные услуги во время служебной командировки сотрудника, согласно приказа №36 х/с от 03.03.2025г.</t>
  </si>
  <si>
    <t xml:space="preserve">Жўка (липа) (комли 3.5,-4.0 м) диаметри 3-4	5-6	ёш
</t>
  </si>
  <si>
    <t>Авиабилеты на местные рейсы для служебной командировки сотрудников</t>
  </si>
  <si>
    <t xml:space="preserve">Гостиничные услуги во время служебной командировки сотрудника, согласно приказа №42 х/с от 11.03.2025г. </t>
  </si>
  <si>
    <t>Авиабилеты на местные рейсы для участников мероприятия и работников подразделений системы Министерства экологии, согласно приказа №59 от 25.02.2025г.</t>
  </si>
  <si>
    <t xml:space="preserve">Гостиничные услуги во время служебной командировки сотрудника, согласно приказа №40 х/с от 05.03.2025г. </t>
  </si>
  <si>
    <t>Авиабилет на международный рейс для служебной командировки сотрудников, согласно приказа №26 ч/с от 20.03.2025г.</t>
  </si>
  <si>
    <t xml:space="preserve">Гостиничные услуги во время служебной командировки сотрудника, согласно приказа №73 от 05.03.2025г. </t>
  </si>
  <si>
    <t xml:space="preserve">Гостиничные услуги во время служебной командировки сотрудника, согласно приказа №33 х/с от 25.02.2025г. </t>
  </si>
  <si>
    <t>Сурия атиргули (Сирийский роза комли)</t>
  </si>
  <si>
    <t xml:space="preserve">Услуга по текущему ремонту транспортных средств автомобиля марки Hundai </t>
  </si>
  <si>
    <t xml:space="preserve">Ремонт и замена запчастей автомобиля марки Captiva </t>
  </si>
  <si>
    <t xml:space="preserve">Услуга по текущему ремонту транспортных средств. автомобиля марки Captiva </t>
  </si>
  <si>
    <t xml:space="preserve">Гостиничные услуги во время служебной командировки сотрудника, согласно приказа №34 х/с от 25.02.2025г. </t>
  </si>
  <si>
    <t xml:space="preserve">Бензин АИ-95 для служебных автомобилей </t>
  </si>
  <si>
    <t xml:space="preserve">Гостиничные услуги во время служебной командировки сотрудника, согласно приказа №62 от 26.02.2025г. </t>
  </si>
  <si>
    <t xml:space="preserve">Гостиничные услуги во время служебной командировки сотрудника, согласно приказа №50 х/с от 17.02.2025г. </t>
  </si>
  <si>
    <t xml:space="preserve">Гостиничные услуги во время служебной командировки сотрудника, согласно приказа №34 х/с от 25.02.2025г.  </t>
  </si>
  <si>
    <t>MART
1	"ECOFUND" tizimi. Kompensatsiya va tekshirish quyi tizimini texnik qo’llab-quvvatlash
2	inspector.uznature.uz tizimini  texnik qo’llab-quvvatlash
3	"Ekoruxsat" tizimi texnik qo’llab-quvvatlash
4	"Ekonazorat" tizimi texnik qo’llab-quvvatlash
5	"Ekonazorat" mobil ilvosiga qo’shimchalar kiritish va texnik qo’llab-quvvatlash
6	SMS ogohlantiish tizimi ishlab chiqish va texnik qo’llab-quvvatlash (shartnoma doirasida 3 oylik ish hajmini bajarish ko`zda tutiladi)
7	inspector.uznature.uz tizimida “Xavfni tahlil qilish” modulini ishlab chiqish va texnik qo’llab-quvvatlash (shartnoma doirasida 3 oylik ish hajmini bajarish ko`zda tutiladi)</t>
  </si>
  <si>
    <t>Услуга по вывозу мусора на июнь 2025 года</t>
  </si>
  <si>
    <t>Услуга по вывозу мусора на январь 2025 года</t>
  </si>
  <si>
    <t>Авиабилет на международный рейс для служебной командировки сотрудников, согласно приказа №15 ч/с от 24.02.2025г.</t>
  </si>
  <si>
    <t>Авиабилет на международный рейс для служебной командировки сотрудников, согласно приказа №7 ч/с от 29.01.2025г.</t>
  </si>
  <si>
    <t xml:space="preserve">Гостиничные услуги во время служебной командировки сотрудника, согласно приказа №30 х/с от 18.02.2025г.  </t>
  </si>
  <si>
    <t xml:space="preserve">Гостиничные услуги во время служебной командировки сотрудника, согласно приказа №27 х/с от 13.02.2025г.  </t>
  </si>
  <si>
    <t>Сall center короткого номера 1157 на февраль 2025 года</t>
  </si>
  <si>
    <t>Услуга по организации и проведению мероприятий. Йўқ бўлиб кетиши хавфи остидаги ёввойи фауна ва флора турларининг халқаро савдоси тўғрисидаги конвенцияси Томонлар конференцияси  20-йиғилиши (CITES COP 20). Ўз.Р. Б.В.Ў.нинг 12.09.2024 йилдаги 22/1-1797-сон топшириғи </t>
  </si>
  <si>
    <t>Call center коротких номеров 1205, 1207 на март 2025 года</t>
  </si>
  <si>
    <t xml:space="preserve">Гостиничные услуги во время служебной командировки сотрудника, согласно приказа №18 х/с от 03.02.2025г. и №26 х/с от 13.02.2025г. </t>
  </si>
  <si>
    <t xml:space="preserve">Гостиничные услуги во время служебной командировки сотрудника, согласно приказа №23 х/с от 12.02.2025г. </t>
  </si>
  <si>
    <t>Услуга по сотовой (мобильной) связи на сентябрь 2025 года</t>
  </si>
  <si>
    <t>Абонентская плата мобильной радиосвязи на декабрь 2025 года</t>
  </si>
  <si>
    <t xml:space="preserve">Гостиничные услуги во время служебной командировки сотрудника, согласно приказа №9 х/с от 16.01.2025г. </t>
  </si>
  <si>
    <t>Телекоммуникационные услуги на январь 2025 года</t>
  </si>
  <si>
    <t>Телекоммуникационные услуги (тармоқ ресурслари ва техник алоқа воситаларини ижарага бериш) на февраль 2025 года</t>
  </si>
  <si>
    <t>Услуга по сотовой (мобильной) связи на январь-февраль 2025 года</t>
  </si>
  <si>
    <t>Телекоммуникационные услуги на февраль 2025 года</t>
  </si>
  <si>
    <t>Авиабилет на международный рейс для служебной командировки сотрудника, согласно приказа №2 ч/с от 20.01.2025г.</t>
  </si>
  <si>
    <t>Авиабилет на международный рейс для служебной командировки сотрудника, согласно приказа №9 от 10.01.2025г.</t>
  </si>
  <si>
    <t xml:space="preserve">Гостиничные услуги во время служебной командировки сотрудника, согласно приказа №28 от 30.01.2025г. </t>
  </si>
  <si>
    <t>Обуна бўлиш хизмати 2025 йил учун. Yangi  O’zbekiston gazetasi Ўз.Р.ВМнинг 10.12.2024 йилдаги 826-822-сон Қарори</t>
  </si>
  <si>
    <t>Обуна бўлиш хизмати 2025 йил учун. Jadid Adabiy-Badiiy, Ilmiy-Marifiy, ijtimoiy gazetasi Ўз.Р.ВМнинг 10.12.2024 йилдаги 826-822-сон Қарори</t>
  </si>
  <si>
    <t>Подписка на газету "Жамият" на 2025 год, согласно приказа Министерства Экологии РУз №100 от 24.09.2024г., согласно Разрешения Каб.Министров №22/1-2662 от 17.12.2024г.</t>
  </si>
  <si>
    <t>Услуга по продаже билетов на железнодорожный транспорт</t>
  </si>
  <si>
    <t xml:space="preserve">Гостиничные услуги во время служебной командировки сотрудника, согласно приказа №16 х/с от 28.01.2025г. </t>
  </si>
  <si>
    <t>Бензин АИ-95 для служебных автомобилей на январь 2025 года</t>
  </si>
  <si>
    <t xml:space="preserve">Гостиничные услуги во время служебной командировки сотрудника, согласно приказа №4 х/с от 06.01.2025г. </t>
  </si>
  <si>
    <t>Телекоммуникационные VPN услуги на февраль 2025 год</t>
  </si>
  <si>
    <t xml:space="preserve">Услуги по текущему ремонту и замене запчастей служебного автомобиля </t>
  </si>
  <si>
    <t>Абонентская плата мобильной радиосвязи на январь 2025 года</t>
  </si>
  <si>
    <t xml:space="preserve">Гостиничные услуги во время служебной командировки сотрудника, согласно приказа №11 х/с от 20.01.2025г. </t>
  </si>
  <si>
    <t xml:space="preserve">Гостиничные услуги во время служебной командировки сотрудников, согласно приказа №15 от 14.01.2025г. </t>
  </si>
  <si>
    <t>Услуга сотовой (мобильной связи) на март 2025 год</t>
  </si>
  <si>
    <t>Телекоммуникационные VPN услуги на октябрь 2025 год</t>
  </si>
  <si>
    <t xml:space="preserve">Гостиничные услуги во время служебной командировки сотрудника, согласно приказа №7 х/с от 14.01.2025г. </t>
  </si>
  <si>
    <t>Услуги почтовой спецсвязи на январь 2025 года</t>
  </si>
  <si>
    <t>Услуги СПС (спец.прямая связь) для пользования и оказания международной и междугородной телефонной связи на август 2025 год</t>
  </si>
  <si>
    <t>Коммуникационные услуги Респуб.спецсвязи, прямой провод длиной более 500 м на январь 2025 год</t>
  </si>
  <si>
    <t>Услуги интернет на январь 2025 года</t>
  </si>
  <si>
    <t>Телекоммуникационные услуги Абонентская плата телефонная связи на март 2025 год</t>
  </si>
  <si>
    <t>Телекоммуникационные VPN услуги на май 2025 год</t>
  </si>
  <si>
    <t>Услуга сотовой (мобильной связи) на январь 2025 год</t>
  </si>
  <si>
    <t>Услуга по продаже авиабилетов для служебной командировки сотрудников</t>
  </si>
  <si>
    <t>Коммуникационные услуги Респуб.спецсвязи, прямой провод длиной более 500 м на 2025 год</t>
  </si>
  <si>
    <t>Услуги СПС (спец.прямая связь) для пользования и оказания международной и междугородной телефонной связи на 2025 год</t>
  </si>
  <si>
    <t>Услуга сотовой (мобильной связи) на 2025 год</t>
  </si>
  <si>
    <t>Услуга государственной фельдъегерской связи на январь 2025 года</t>
  </si>
  <si>
    <t xml:space="preserve">Телекоммуникационные услуги (тармоқ ресурслари ва техник алоқа воситаларини ижарага бериш) </t>
  </si>
  <si>
    <t>Даврий босма нашрга обуна бўлиш ва етказиб бериш бўйича хизмат Оила ва Табиат газетаси</t>
  </si>
  <si>
    <t>Тўғридан-тўғри шартномалар</t>
  </si>
  <si>
    <t>литр</t>
  </si>
  <si>
    <t>усл.ед</t>
  </si>
  <si>
    <t>м^3</t>
  </si>
  <si>
    <t>251100923960839</t>
  </si>
  <si>
    <t>251100293941821</t>
  </si>
  <si>
    <t>251100923940174</t>
  </si>
  <si>
    <t>251100923937800</t>
  </si>
  <si>
    <t>251100923937769</t>
  </si>
  <si>
    <t>251100923935541</t>
  </si>
  <si>
    <t>251100923935254</t>
  </si>
  <si>
    <t>251100923934637</t>
  </si>
  <si>
    <t>251100923932697</t>
  </si>
  <si>
    <t>251100923932524</t>
  </si>
  <si>
    <t>251100293930876</t>
  </si>
  <si>
    <t>251100923927448</t>
  </si>
  <si>
    <t>251100923927350</t>
  </si>
  <si>
    <t>251100453913683</t>
  </si>
  <si>
    <t>251100453913424</t>
  </si>
  <si>
    <t>251100453913408</t>
  </si>
  <si>
    <t>251100923906762</t>
  </si>
  <si>
    <t>251100923900057</t>
  </si>
  <si>
    <t>251100423892732</t>
  </si>
  <si>
    <t>251100233891409</t>
  </si>
  <si>
    <t>251100233891219</t>
  </si>
  <si>
    <t>251100233889894</t>
  </si>
  <si>
    <t>251100253885205</t>
  </si>
  <si>
    <t>251100613875763</t>
  </si>
  <si>
    <t>251100613870367</t>
  </si>
  <si>
    <t>251100223869051</t>
  </si>
  <si>
    <t>251100223840739</t>
  </si>
  <si>
    <t>251100233839995</t>
  </si>
  <si>
    <t>251100233835726</t>
  </si>
  <si>
    <t>251100243830297</t>
  </si>
  <si>
    <t>251100483830245</t>
  </si>
  <si>
    <t>251100243830213</t>
  </si>
  <si>
    <t>251100233823599</t>
  </si>
  <si>
    <t>251100233818604</t>
  </si>
  <si>
    <t>251100243810314</t>
  </si>
  <si>
    <t>251100243808566</t>
  </si>
  <si>
    <t>251100233799817</t>
  </si>
  <si>
    <t>251100243798732</t>
  </si>
  <si>
    <t>251100243796557</t>
  </si>
  <si>
    <t>251100243791510</t>
  </si>
  <si>
    <t>251100243790950</t>
  </si>
  <si>
    <t>251100223783034</t>
  </si>
  <si>
    <t>251100223782757</t>
  </si>
  <si>
    <t>251100423771659</t>
  </si>
  <si>
    <t>251100233770512</t>
  </si>
  <si>
    <t>251100363767367</t>
  </si>
  <si>
    <t>251100363767328</t>
  </si>
  <si>
    <t>251100363767243</t>
  </si>
  <si>
    <t>251100223755151</t>
  </si>
  <si>
    <t>251100233742891</t>
  </si>
  <si>
    <t>251100233740121</t>
  </si>
  <si>
    <t>251100423737421</t>
  </si>
  <si>
    <t>251100233735902</t>
  </si>
  <si>
    <t>251100233719536</t>
  </si>
  <si>
    <t>251100233717757</t>
  </si>
  <si>
    <t>251100243716567</t>
  </si>
  <si>
    <t>251100453716350</t>
  </si>
  <si>
    <t>251100233709418</t>
  </si>
  <si>
    <t>251100243708127</t>
  </si>
  <si>
    <t>251100233708079</t>
  </si>
  <si>
    <t>251100233707474</t>
  </si>
  <si>
    <t>251100243704611</t>
  </si>
  <si>
    <t>251100243704548</t>
  </si>
  <si>
    <t>251100233701157</t>
  </si>
  <si>
    <t>251100233701087</t>
  </si>
  <si>
    <t>251100233700995</t>
  </si>
  <si>
    <t>251100243699463</t>
  </si>
  <si>
    <t>251100243699462</t>
  </si>
  <si>
    <t>251100243699461</t>
  </si>
  <si>
    <t>251100243697547</t>
  </si>
  <si>
    <t>251100243695738</t>
  </si>
  <si>
    <t>251100243695640</t>
  </si>
  <si>
    <t>251100243695566</t>
  </si>
  <si>
    <t>251100223691617</t>
  </si>
  <si>
    <t>251100243690211</t>
  </si>
  <si>
    <t>251100243688347</t>
  </si>
  <si>
    <t>251100243688257</t>
  </si>
  <si>
    <t>251100243688218</t>
  </si>
  <si>
    <t>251100243688154</t>
  </si>
  <si>
    <t>251100243687226</t>
  </si>
  <si>
    <t>251100223685629</t>
  </si>
  <si>
    <t>251100613685451</t>
  </si>
  <si>
    <t>251100243684445</t>
  </si>
  <si>
    <t>251100243684300</t>
  </si>
  <si>
    <t>251100233679604</t>
  </si>
  <si>
    <t>251100363668324</t>
  </si>
  <si>
    <t>310982585</t>
  </si>
  <si>
    <t>205693159</t>
  </si>
  <si>
    <t>205175636</t>
  </si>
  <si>
    <t>309787952</t>
  </si>
  <si>
    <t>306970482</t>
  </si>
  <si>
    <t>302381482</t>
  </si>
  <si>
    <t>304568982</t>
  </si>
  <si>
    <t>201505582</t>
  </si>
  <si>
    <t>203874321</t>
  </si>
  <si>
    <t>308056374</t>
  </si>
  <si>
    <t>306628114</t>
  </si>
  <si>
    <t>302384146</t>
  </si>
  <si>
    <t>300970850</t>
  </si>
  <si>
    <t>304916779</t>
  </si>
  <si>
    <t>309811732</t>
  </si>
  <si>
    <t>305552726</t>
  </si>
  <si>
    <t>302729481</t>
  </si>
  <si>
    <t>200903001</t>
  </si>
  <si>
    <t>306777911</t>
  </si>
  <si>
    <t>201122919</t>
  </si>
  <si>
    <t>205788925</t>
  </si>
  <si>
    <t>306709908</t>
  </si>
  <si>
    <t>203366731</t>
  </si>
  <si>
    <t>200528515</t>
  </si>
  <si>
    <t>303734603</t>
  </si>
  <si>
    <t>311195449</t>
  </si>
  <si>
    <t>201140445</t>
  </si>
  <si>
    <t>207075309</t>
  </si>
  <si>
    <t>206800774</t>
  </si>
  <si>
    <t>310921201</t>
  </si>
  <si>
    <t>306715236</t>
  </si>
  <si>
    <t>203562575</t>
  </si>
  <si>
    <t>302919640</t>
  </si>
  <si>
    <t>306409189</t>
  </si>
  <si>
    <t>303812119</t>
  </si>
  <si>
    <t>300731768</t>
  </si>
  <si>
    <t>303020732</t>
  </si>
  <si>
    <t>310625901</t>
  </si>
  <si>
    <t>304724851</t>
  </si>
  <si>
    <t>201440547</t>
  </si>
  <si>
    <t>200898364</t>
  </si>
  <si>
    <t>202472894</t>
  </si>
  <si>
    <t>309467639</t>
  </si>
  <si>
    <t>ЎРҚ-684 71-мод 7)банд ПҚ-3953 3-банд</t>
  </si>
  <si>
    <t>88
01.04.2025</t>
  </si>
  <si>
    <t>12-С/2432025
24.03.2025</t>
  </si>
  <si>
    <t>53
20.03.2025</t>
  </si>
  <si>
    <t>117
18.03.2025</t>
  </si>
  <si>
    <t>64/2025
19.03.2025</t>
  </si>
  <si>
    <t>А02/25
19.03.2025</t>
  </si>
  <si>
    <t>171
11.03.2025</t>
  </si>
  <si>
    <t>158
20.02.2025</t>
  </si>
  <si>
    <t>139
25.01.2025</t>
  </si>
  <si>
    <t>10
06.03.2025</t>
  </si>
  <si>
    <t>06/03
06.03.2025</t>
  </si>
  <si>
    <t>70/2025
06.03.2025</t>
  </si>
  <si>
    <t xml:space="preserve">5
20.02.2025
</t>
  </si>
  <si>
    <t>93
18.02.2025</t>
  </si>
  <si>
    <t>102
17.02.2025</t>
  </si>
  <si>
    <t>А01/25
12.02.2025</t>
  </si>
  <si>
    <t>44
10.02.2025</t>
  </si>
  <si>
    <t>74
31.01.2025</t>
  </si>
  <si>
    <t xml:space="preserve">15
31.01.2025
</t>
  </si>
  <si>
    <t xml:space="preserve">19/25
31.01.2025
</t>
  </si>
  <si>
    <t>31/25
27.01.2025</t>
  </si>
  <si>
    <t>25/33
28.01.2025</t>
  </si>
  <si>
    <t>10/М
25.01.2025</t>
  </si>
  <si>
    <t>23/01
23.01.2025</t>
  </si>
  <si>
    <t>18
23.01.2025</t>
  </si>
  <si>
    <t>25
23.01.2025</t>
  </si>
  <si>
    <t>54
20.01.2025</t>
  </si>
  <si>
    <t>ЎРҚ-684, 71-модда, 7-банд</t>
  </si>
  <si>
    <t>58-Д
18.03.2025</t>
  </si>
  <si>
    <t>59-А
18.03.2025</t>
  </si>
  <si>
    <t>22/2025
20.03.2025</t>
  </si>
  <si>
    <t>20/2025
27.02.2025</t>
  </si>
  <si>
    <t>16/2025
21.02.2025</t>
  </si>
  <si>
    <t>07/2025
10.02.2025</t>
  </si>
  <si>
    <t>05/2025
10.02.2025</t>
  </si>
  <si>
    <t>261
12.03.2025</t>
  </si>
  <si>
    <t>TYE-172-016
03.02.2025</t>
  </si>
  <si>
    <t>119
20.01.2025</t>
  </si>
  <si>
    <t>JPD 4122-3009
21.01.2025</t>
  </si>
  <si>
    <t>ЗРУ-684, Ст-71, абз.-3, ПП-3953 пункт 4</t>
  </si>
  <si>
    <t>Доп.Согл.№1 к Дог.№CPIO-2743/DATA.
12.02.2025</t>
  </si>
  <si>
    <t>Доп.Согл.№1 к Дог.№58-25/РР
12.02.2025</t>
  </si>
  <si>
    <t>Доп.Согл.№1 к Дог.№CPIO-2743/DATA
12.02.2025</t>
  </si>
  <si>
    <t>41055307
20.01.2025</t>
  </si>
  <si>
    <t>CPIO-2424/VPN 20.01.2025</t>
  </si>
  <si>
    <t>6.1083849
20.01.2025</t>
  </si>
  <si>
    <t>CPIO-2424/VPN
20.01.2025</t>
  </si>
  <si>
    <t>CPIO-2743/DATA
20.01.2025</t>
  </si>
  <si>
    <t>58-25/РР
20.01.2025</t>
  </si>
  <si>
    <t>1930377868 
14.02.2025</t>
  </si>
  <si>
    <t xml:space="preserve">ЗРУ-684, Ст-71, абз.-3, ПП-3953 пункт 4 </t>
  </si>
  <si>
    <t>1934355259
12.02.2025</t>
  </si>
  <si>
    <t>1466/126 21.01.2025</t>
  </si>
  <si>
    <t>19_8978/2960 
22.01.2025</t>
  </si>
  <si>
    <t>1466/126
21.01.2025</t>
  </si>
  <si>
    <t xml:space="preserve">19_8978/2960
20.01.2025 </t>
  </si>
  <si>
    <t>ЗРУ-684, Ст-71, абз.-3, ПП-3953 пункт 9</t>
  </si>
  <si>
    <t>27 
19.03.2025</t>
  </si>
  <si>
    <t>26 
18.03.2025</t>
  </si>
  <si>
    <t>ЗРУ-684, Ст-71, абз.-3, ПП-3953 пункт 25</t>
  </si>
  <si>
    <t>56 
18.03.2025</t>
  </si>
  <si>
    <t>54 
18.03.2025</t>
  </si>
  <si>
    <t>ЗРУ-684, Ст-71, абз.-3, ПП-3953 пункт 22</t>
  </si>
  <si>
    <t>1170-25
06.03.2025</t>
  </si>
  <si>
    <t>ЗРУ-684, Ст-71, абз.-3, ПП-3953 пункт 5</t>
  </si>
  <si>
    <t>01/Т-2025
06.03.2025</t>
  </si>
  <si>
    <t xml:space="preserve">Доп.Согл.№1 к Дог.№75554
</t>
  </si>
  <si>
    <t>ЗРУ-684, Ст-71, абз.-7,</t>
  </si>
  <si>
    <t>КМ-0070 19.02.2025</t>
  </si>
  <si>
    <t>ЗРУ-684, Ст-71, абз.-3, ПП-3953 пункт 28</t>
  </si>
  <si>
    <t>2025/16
18.02.2025</t>
  </si>
  <si>
    <t>КМ-0071
 19.02.2025</t>
  </si>
  <si>
    <t>Доп.Согл.№1 к Дог.№96
12.02.2025</t>
  </si>
  <si>
    <t>110.
30.01.2025</t>
  </si>
  <si>
    <t>Доп сог 1 Дог 122/25
07.02.2025</t>
  </si>
  <si>
    <t>ЗРУ-684, Ст-71, абз.-3, ПП-3953 пункт 16</t>
  </si>
  <si>
    <t>Доп сог1 Дог 8
07.02.2025</t>
  </si>
  <si>
    <t>Доп сог 1 Дог11
07.02.2025</t>
  </si>
  <si>
    <t>110
30.01.2025</t>
  </si>
  <si>
    <t>9
28.01.2025</t>
  </si>
  <si>
    <t>96
25.01.2025</t>
  </si>
  <si>
    <t>170103758385
22.01.2025</t>
  </si>
  <si>
    <t>14
22.01.2025</t>
  </si>
  <si>
    <t>240/К-33
22.01.2025</t>
  </si>
  <si>
    <t>75554
21.01.2025</t>
  </si>
  <si>
    <t>65
15.01.2025</t>
  </si>
  <si>
    <t>Национальный магазин</t>
  </si>
  <si>
    <t>Услуга по изготовлению информационных табличек</t>
  </si>
  <si>
    <t>251110083565785</t>
  </si>
  <si>
    <t>251110083574611</t>
  </si>
  <si>
    <t>308871098</t>
  </si>
  <si>
    <t xml:space="preserve">3021518
03.03.2025
</t>
  </si>
  <si>
    <t>3015969
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</si>
</sst>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topLeftCell="A5" workbookViewId="0">
      <pane xSplit="1" ySplit="4" topLeftCell="B9" activePane="bottomRight" state="frozen"/>
      <selection activeCell="A5" sqref="A5"/>
      <selection pane="topRight" activeCell="B5" sqref="B5"/>
      <selection pane="bottomLeft" activeCell="A9" sqref="A9"/>
      <selection pane="bottomRight" activeCell="A14" sqref="A14:L14"/>
    </sheetView>
  </sheetViews>
  <sheetFormatPr defaultRowHeight="15" x14ac:dyDescent="0.25"/>
  <cols>
    <col min="1" max="1" width="4.140625" style="5" bestFit="1" customWidth="1"/>
    <col min="2" max="2" width="18.28515625" style="5" customWidth="1"/>
    <col min="3" max="3" width="15.28515625" style="5" customWidth="1"/>
    <col min="4" max="4" width="14.28515625" style="5" customWidth="1"/>
    <col min="5" max="5" width="13.140625" style="5" customWidth="1"/>
    <col min="6" max="6" width="18.140625" style="5" customWidth="1"/>
    <col min="7" max="7" width="14.28515625" style="5" customWidth="1"/>
    <col min="8" max="8" width="17.140625" style="5" customWidth="1"/>
    <col min="9" max="9" width="10.7109375" style="5" customWidth="1"/>
    <col min="10" max="12" width="12.140625" style="5" customWidth="1"/>
    <col min="13" max="16384" width="9.140625" style="5"/>
  </cols>
  <sheetData>
    <row r="1" spans="1:12" ht="78.75" customHeight="1" x14ac:dyDescent="0.25">
      <c r="H1" s="11" t="s">
        <v>24</v>
      </c>
      <c r="I1" s="11"/>
      <c r="J1" s="11"/>
      <c r="K1" s="11"/>
      <c r="L1" s="11"/>
    </row>
    <row r="3" spans="1:12" ht="36" customHeight="1" x14ac:dyDescent="0.25">
      <c r="A3" s="9" t="s">
        <v>23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 ht="60" customHeight="1" x14ac:dyDescent="0.25">
      <c r="A5" s="13" t="s">
        <v>0</v>
      </c>
      <c r="B5" s="13" t="s">
        <v>1</v>
      </c>
      <c r="C5" s="1" t="s">
        <v>2</v>
      </c>
      <c r="D5" s="13" t="s">
        <v>4</v>
      </c>
      <c r="E5" s="1" t="s">
        <v>5</v>
      </c>
      <c r="F5" s="13" t="s">
        <v>7</v>
      </c>
      <c r="G5" s="13" t="s">
        <v>8</v>
      </c>
      <c r="H5" s="13" t="s">
        <v>9</v>
      </c>
      <c r="I5" s="13" t="s">
        <v>10</v>
      </c>
      <c r="J5" s="1" t="s">
        <v>11</v>
      </c>
      <c r="K5" s="1" t="s">
        <v>13</v>
      </c>
      <c r="L5" s="1" t="s">
        <v>15</v>
      </c>
    </row>
    <row r="6" spans="1:12" ht="33.75" customHeight="1" x14ac:dyDescent="0.25">
      <c r="A6" s="13"/>
      <c r="B6" s="13"/>
      <c r="C6" s="2" t="s">
        <v>3</v>
      </c>
      <c r="D6" s="13"/>
      <c r="E6" s="2" t="s">
        <v>6</v>
      </c>
      <c r="F6" s="13"/>
      <c r="G6" s="13"/>
      <c r="H6" s="13"/>
      <c r="I6" s="13"/>
      <c r="J6" s="14" t="s">
        <v>12</v>
      </c>
      <c r="K6" s="14" t="s">
        <v>14</v>
      </c>
      <c r="L6" s="14" t="s">
        <v>14</v>
      </c>
    </row>
    <row r="7" spans="1:12" ht="15.75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</row>
    <row r="8" spans="1:12" ht="15.75" x14ac:dyDescent="0.25">
      <c r="A8" s="13" t="s">
        <v>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25">
      <c r="A9" s="7">
        <v>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.75" x14ac:dyDescent="0.25">
      <c r="A10" s="13" t="s">
        <v>17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5.75" x14ac:dyDescent="0.25">
      <c r="A12" s="13" t="s">
        <v>18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5.75" x14ac:dyDescent="0.25">
      <c r="A14" s="13" t="s">
        <v>19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47.25" x14ac:dyDescent="0.25">
      <c r="A15" s="6">
        <v>1</v>
      </c>
      <c r="B15" s="6">
        <v>200936593</v>
      </c>
      <c r="C15" s="6" t="s">
        <v>81</v>
      </c>
      <c r="D15" s="6" t="s">
        <v>19</v>
      </c>
      <c r="E15" s="6" t="s">
        <v>159</v>
      </c>
      <c r="F15" s="6" t="s">
        <v>169</v>
      </c>
      <c r="G15" s="6" t="s">
        <v>266</v>
      </c>
      <c r="H15" s="6" t="s">
        <v>32</v>
      </c>
      <c r="I15" s="6" t="s">
        <v>269</v>
      </c>
      <c r="J15" s="6">
        <v>10</v>
      </c>
      <c r="K15" s="6">
        <v>364</v>
      </c>
      <c r="L15" s="6">
        <v>245</v>
      </c>
    </row>
    <row r="16" spans="1:12" ht="47.25" x14ac:dyDescent="0.25">
      <c r="A16" s="6">
        <v>2</v>
      </c>
      <c r="B16" s="6">
        <v>200936593</v>
      </c>
      <c r="C16" s="6" t="s">
        <v>82</v>
      </c>
      <c r="D16" s="6" t="s">
        <v>19</v>
      </c>
      <c r="E16" s="6" t="s">
        <v>159</v>
      </c>
      <c r="F16" s="6" t="s">
        <v>170</v>
      </c>
      <c r="G16" s="6" t="s">
        <v>266</v>
      </c>
      <c r="H16" s="6" t="s">
        <v>33</v>
      </c>
      <c r="I16" s="6" t="s">
        <v>270</v>
      </c>
      <c r="J16" s="6">
        <v>10</v>
      </c>
      <c r="K16" s="6">
        <v>2500</v>
      </c>
      <c r="L16" s="6">
        <v>876</v>
      </c>
    </row>
    <row r="17" spans="1:12" ht="47.25" x14ac:dyDescent="0.25">
      <c r="A17" s="6">
        <v>3</v>
      </c>
      <c r="B17" s="6">
        <v>200936593</v>
      </c>
      <c r="C17" s="6" t="s">
        <v>83</v>
      </c>
      <c r="D17" s="6" t="s">
        <v>19</v>
      </c>
      <c r="E17" s="6" t="s">
        <v>159</v>
      </c>
      <c r="F17" s="6" t="s">
        <v>171</v>
      </c>
      <c r="G17" s="6" t="s">
        <v>266</v>
      </c>
      <c r="H17" s="6" t="s">
        <v>34</v>
      </c>
      <c r="I17" s="6" t="s">
        <v>271</v>
      </c>
      <c r="J17" s="6">
        <v>10</v>
      </c>
      <c r="K17" s="6">
        <v>2055</v>
      </c>
      <c r="L17" s="6">
        <v>990</v>
      </c>
    </row>
    <row r="18" spans="1:12" ht="47.25" x14ac:dyDescent="0.25">
      <c r="A18" s="6">
        <v>4</v>
      </c>
      <c r="B18" s="6">
        <v>200936593</v>
      </c>
      <c r="C18" s="6" t="s">
        <v>84</v>
      </c>
      <c r="D18" s="6" t="s">
        <v>19</v>
      </c>
      <c r="E18" s="6" t="s">
        <v>159</v>
      </c>
      <c r="F18" s="6" t="s">
        <v>172</v>
      </c>
      <c r="G18" s="6" t="s">
        <v>266</v>
      </c>
      <c r="H18" s="6" t="s">
        <v>34</v>
      </c>
      <c r="I18" s="6" t="s">
        <v>272</v>
      </c>
      <c r="J18" s="6">
        <v>15</v>
      </c>
      <c r="K18" s="6">
        <v>2955</v>
      </c>
      <c r="L18" s="6">
        <v>1455</v>
      </c>
    </row>
    <row r="19" spans="1:12" ht="47.25" x14ac:dyDescent="0.25">
      <c r="A19" s="6">
        <v>5</v>
      </c>
      <c r="B19" s="6">
        <v>200936593</v>
      </c>
      <c r="C19" s="6" t="s">
        <v>85</v>
      </c>
      <c r="D19" s="6" t="s">
        <v>19</v>
      </c>
      <c r="E19" s="6" t="s">
        <v>159</v>
      </c>
      <c r="F19" s="6" t="s">
        <v>173</v>
      </c>
      <c r="G19" s="6" t="s">
        <v>266</v>
      </c>
      <c r="H19" s="6" t="s">
        <v>35</v>
      </c>
      <c r="I19" s="6" t="s">
        <v>273</v>
      </c>
      <c r="J19" s="6">
        <v>10</v>
      </c>
      <c r="K19" s="6">
        <v>12900</v>
      </c>
      <c r="L19" s="6">
        <v>7678</v>
      </c>
    </row>
    <row r="20" spans="1:12" ht="78.75" x14ac:dyDescent="0.25">
      <c r="A20" s="6">
        <v>6</v>
      </c>
      <c r="B20" s="6">
        <v>200936593</v>
      </c>
      <c r="C20" s="6" t="s">
        <v>86</v>
      </c>
      <c r="D20" s="6" t="s">
        <v>19</v>
      </c>
      <c r="E20" s="6" t="s">
        <v>160</v>
      </c>
      <c r="F20" s="6" t="s">
        <v>174</v>
      </c>
      <c r="G20" s="6" t="s">
        <v>267</v>
      </c>
      <c r="H20" s="6" t="s">
        <v>36</v>
      </c>
      <c r="I20" s="6" t="s">
        <v>274</v>
      </c>
      <c r="J20" s="6">
        <v>10</v>
      </c>
      <c r="K20" s="6">
        <v>1694.4</v>
      </c>
      <c r="L20" s="6">
        <v>1694.4</v>
      </c>
    </row>
    <row r="21" spans="1:12" ht="78.75" x14ac:dyDescent="0.25">
      <c r="A21" s="6">
        <v>7</v>
      </c>
      <c r="B21" s="6">
        <v>200936593</v>
      </c>
      <c r="C21" s="6" t="s">
        <v>86</v>
      </c>
      <c r="D21" s="6" t="s">
        <v>19</v>
      </c>
      <c r="E21" s="6" t="s">
        <v>160</v>
      </c>
      <c r="F21" s="6" t="s">
        <v>175</v>
      </c>
      <c r="G21" s="6" t="s">
        <v>266</v>
      </c>
      <c r="H21" s="6" t="s">
        <v>36</v>
      </c>
      <c r="I21" s="6" t="s">
        <v>275</v>
      </c>
      <c r="J21" s="6">
        <v>10</v>
      </c>
      <c r="K21" s="6">
        <v>2768.8</v>
      </c>
      <c r="L21" s="6">
        <v>2768.8</v>
      </c>
    </row>
    <row r="22" spans="1:12" ht="47.25" x14ac:dyDescent="0.25">
      <c r="A22" s="6">
        <v>8</v>
      </c>
      <c r="B22" s="6">
        <v>200936593</v>
      </c>
      <c r="C22" s="6" t="s">
        <v>87</v>
      </c>
      <c r="D22" s="6" t="s">
        <v>19</v>
      </c>
      <c r="E22" s="6" t="s">
        <v>161</v>
      </c>
      <c r="F22" s="6" t="s">
        <v>176</v>
      </c>
      <c r="G22" s="6" t="s">
        <v>266</v>
      </c>
      <c r="H22" s="6" t="s">
        <v>37</v>
      </c>
      <c r="I22" s="6" t="s">
        <v>276</v>
      </c>
      <c r="J22" s="6">
        <v>10</v>
      </c>
      <c r="K22" s="6">
        <v>8500</v>
      </c>
      <c r="L22" s="6">
        <v>5000</v>
      </c>
    </row>
    <row r="23" spans="1:12" ht="63" x14ac:dyDescent="0.25">
      <c r="A23" s="6">
        <v>9</v>
      </c>
      <c r="B23" s="6">
        <v>200936593</v>
      </c>
      <c r="C23" s="6" t="s">
        <v>88</v>
      </c>
      <c r="D23" s="6" t="s">
        <v>19</v>
      </c>
      <c r="E23" s="6" t="s">
        <v>160</v>
      </c>
      <c r="F23" s="6" t="s">
        <v>177</v>
      </c>
      <c r="G23" s="6" t="s">
        <v>266</v>
      </c>
      <c r="H23" s="6" t="s">
        <v>38</v>
      </c>
      <c r="I23" s="6" t="s">
        <v>277</v>
      </c>
      <c r="J23" s="6">
        <v>10</v>
      </c>
      <c r="K23" s="6">
        <v>2200</v>
      </c>
      <c r="L23" s="6">
        <v>1250</v>
      </c>
    </row>
    <row r="24" spans="1:12" ht="63" x14ac:dyDescent="0.25">
      <c r="A24" s="6">
        <v>10</v>
      </c>
      <c r="B24" s="6">
        <v>200936593</v>
      </c>
      <c r="C24" s="6" t="s">
        <v>89</v>
      </c>
      <c r="D24" s="6" t="s">
        <v>19</v>
      </c>
      <c r="E24" s="6" t="s">
        <v>162</v>
      </c>
      <c r="F24" s="6" t="s">
        <v>178</v>
      </c>
      <c r="G24" s="6" t="s">
        <v>266</v>
      </c>
      <c r="H24" s="6" t="s">
        <v>39</v>
      </c>
      <c r="I24" s="6" t="s">
        <v>278</v>
      </c>
      <c r="J24" s="6">
        <v>10</v>
      </c>
      <c r="K24" s="6">
        <v>1455</v>
      </c>
      <c r="L24" s="6">
        <v>660</v>
      </c>
    </row>
    <row r="25" spans="1:12" ht="47.25" x14ac:dyDescent="0.25">
      <c r="A25" s="6">
        <v>11</v>
      </c>
      <c r="B25" s="6">
        <v>200936593</v>
      </c>
      <c r="C25" s="6" t="s">
        <v>90</v>
      </c>
      <c r="D25" s="6" t="s">
        <v>19</v>
      </c>
      <c r="E25" s="6" t="s">
        <v>159</v>
      </c>
      <c r="F25" s="6" t="s">
        <v>179</v>
      </c>
      <c r="G25" s="6" t="s">
        <v>266</v>
      </c>
      <c r="H25" s="6" t="s">
        <v>40</v>
      </c>
      <c r="I25" s="6" t="s">
        <v>279</v>
      </c>
      <c r="J25" s="6">
        <v>10</v>
      </c>
      <c r="K25" s="6">
        <v>2000</v>
      </c>
      <c r="L25" s="6">
        <v>1186</v>
      </c>
    </row>
    <row r="26" spans="1:12" ht="47.25" x14ac:dyDescent="0.25">
      <c r="A26" s="6">
        <v>12</v>
      </c>
      <c r="B26" s="6">
        <v>200936593</v>
      </c>
      <c r="C26" s="6" t="s">
        <v>90</v>
      </c>
      <c r="D26" s="6" t="s">
        <v>19</v>
      </c>
      <c r="E26" s="6" t="s">
        <v>159</v>
      </c>
      <c r="F26" s="6" t="s">
        <v>180</v>
      </c>
      <c r="G26" s="6" t="s">
        <v>266</v>
      </c>
      <c r="H26" s="6" t="s">
        <v>41</v>
      </c>
      <c r="I26" s="6" t="s">
        <v>280</v>
      </c>
      <c r="J26" s="6">
        <v>10</v>
      </c>
      <c r="K26" s="6">
        <v>7500</v>
      </c>
      <c r="L26" s="6">
        <v>2445</v>
      </c>
    </row>
    <row r="27" spans="1:12" ht="78.75" x14ac:dyDescent="0.25">
      <c r="A27" s="6">
        <v>13</v>
      </c>
      <c r="B27" s="6">
        <v>200936593</v>
      </c>
      <c r="C27" s="6" t="s">
        <v>91</v>
      </c>
      <c r="D27" s="6" t="s">
        <v>19</v>
      </c>
      <c r="E27" s="6" t="s">
        <v>159</v>
      </c>
      <c r="F27" s="6" t="s">
        <v>181</v>
      </c>
      <c r="G27" s="6" t="s">
        <v>266</v>
      </c>
      <c r="H27" s="6" t="s">
        <v>42</v>
      </c>
      <c r="I27" s="6" t="s">
        <v>281</v>
      </c>
      <c r="J27" s="6">
        <v>10</v>
      </c>
      <c r="K27" s="6">
        <v>15200</v>
      </c>
      <c r="L27" s="6">
        <v>9481</v>
      </c>
    </row>
    <row r="28" spans="1:12" ht="47.25" x14ac:dyDescent="0.25">
      <c r="A28" s="6">
        <v>14</v>
      </c>
      <c r="B28" s="6">
        <v>200936593</v>
      </c>
      <c r="C28" s="6" t="s">
        <v>87</v>
      </c>
      <c r="D28" s="6" t="s">
        <v>19</v>
      </c>
      <c r="E28" s="6" t="s">
        <v>161</v>
      </c>
      <c r="F28" s="6" t="s">
        <v>182</v>
      </c>
      <c r="G28" s="6" t="s">
        <v>266</v>
      </c>
      <c r="H28" s="6" t="s">
        <v>37</v>
      </c>
      <c r="I28" s="6" t="s">
        <v>282</v>
      </c>
      <c r="J28" s="6">
        <v>10</v>
      </c>
      <c r="K28" s="6">
        <v>8500</v>
      </c>
      <c r="L28" s="6">
        <v>5000</v>
      </c>
    </row>
    <row r="29" spans="1:12" ht="47.25" x14ac:dyDescent="0.25">
      <c r="A29" s="6">
        <v>15</v>
      </c>
      <c r="B29" s="6">
        <v>200936593</v>
      </c>
      <c r="C29" s="6" t="s">
        <v>92</v>
      </c>
      <c r="D29" s="6" t="s">
        <v>19</v>
      </c>
      <c r="E29" s="6" t="s">
        <v>159</v>
      </c>
      <c r="F29" s="6" t="s">
        <v>183</v>
      </c>
      <c r="G29" s="6" t="s">
        <v>266</v>
      </c>
      <c r="H29" s="6" t="s">
        <v>43</v>
      </c>
      <c r="I29" s="6" t="s">
        <v>283</v>
      </c>
      <c r="J29" s="6">
        <v>10</v>
      </c>
      <c r="K29" s="6">
        <v>8400</v>
      </c>
      <c r="L29" s="6">
        <v>3990</v>
      </c>
    </row>
    <row r="30" spans="1:12" ht="47.25" x14ac:dyDescent="0.25">
      <c r="A30" s="6">
        <v>16</v>
      </c>
      <c r="B30" s="6">
        <v>200936593</v>
      </c>
      <c r="C30" s="6" t="s">
        <v>93</v>
      </c>
      <c r="D30" s="6" t="s">
        <v>19</v>
      </c>
      <c r="E30" s="6" t="s">
        <v>159</v>
      </c>
      <c r="F30" s="6" t="s">
        <v>184</v>
      </c>
      <c r="G30" s="6" t="s">
        <v>266</v>
      </c>
      <c r="H30" s="6" t="s">
        <v>44</v>
      </c>
      <c r="I30" s="6" t="s">
        <v>284</v>
      </c>
      <c r="J30" s="6">
        <v>10</v>
      </c>
      <c r="K30" s="6">
        <v>400</v>
      </c>
      <c r="L30" s="6">
        <v>250</v>
      </c>
    </row>
    <row r="31" spans="1:12" ht="47.25" x14ac:dyDescent="0.25">
      <c r="A31" s="6">
        <v>17</v>
      </c>
      <c r="B31" s="6">
        <v>200936593</v>
      </c>
      <c r="C31" s="6" t="s">
        <v>94</v>
      </c>
      <c r="D31" s="6" t="s">
        <v>19</v>
      </c>
      <c r="E31" s="6" t="s">
        <v>163</v>
      </c>
      <c r="F31" s="6" t="s">
        <v>185</v>
      </c>
      <c r="G31" s="6" t="s">
        <v>266</v>
      </c>
      <c r="H31" s="6" t="s">
        <v>45</v>
      </c>
      <c r="I31" s="6" t="s">
        <v>285</v>
      </c>
      <c r="J31" s="6">
        <v>10</v>
      </c>
      <c r="K31" s="6">
        <v>900</v>
      </c>
      <c r="L31" s="6">
        <v>525</v>
      </c>
    </row>
    <row r="32" spans="1:12" ht="63" x14ac:dyDescent="0.25">
      <c r="A32" s="6">
        <v>18</v>
      </c>
      <c r="B32" s="6">
        <v>200936593</v>
      </c>
      <c r="C32" s="6" t="s">
        <v>95</v>
      </c>
      <c r="D32" s="6" t="s">
        <v>19</v>
      </c>
      <c r="E32" s="6" t="s">
        <v>164</v>
      </c>
      <c r="F32" s="6" t="s">
        <v>186</v>
      </c>
      <c r="G32" s="6" t="s">
        <v>266</v>
      </c>
      <c r="H32" s="6" t="s">
        <v>46</v>
      </c>
      <c r="I32" s="6" t="s">
        <v>286</v>
      </c>
      <c r="J32" s="6">
        <v>10</v>
      </c>
      <c r="K32" s="6">
        <v>555</v>
      </c>
      <c r="L32" s="6">
        <v>162</v>
      </c>
    </row>
    <row r="33" spans="1:12" ht="63" x14ac:dyDescent="0.25">
      <c r="A33" s="6">
        <v>19</v>
      </c>
      <c r="B33" s="6">
        <v>200936593</v>
      </c>
      <c r="C33" s="6" t="s">
        <v>96</v>
      </c>
      <c r="D33" s="6" t="s">
        <v>19</v>
      </c>
      <c r="E33" s="6" t="s">
        <v>159</v>
      </c>
      <c r="F33" s="6" t="s">
        <v>187</v>
      </c>
      <c r="G33" s="6" t="s">
        <v>266</v>
      </c>
      <c r="H33" s="6" t="s">
        <v>47</v>
      </c>
      <c r="I33" s="6" t="s">
        <v>287</v>
      </c>
      <c r="J33" s="6">
        <v>10</v>
      </c>
      <c r="K33" s="6">
        <v>130</v>
      </c>
      <c r="L33" s="6">
        <v>120</v>
      </c>
    </row>
    <row r="34" spans="1:12" ht="47.25" x14ac:dyDescent="0.25">
      <c r="A34" s="6">
        <v>20</v>
      </c>
      <c r="B34" s="6">
        <v>200936593</v>
      </c>
      <c r="C34" s="6" t="s">
        <v>97</v>
      </c>
      <c r="D34" s="6" t="s">
        <v>19</v>
      </c>
      <c r="E34" s="6" t="s">
        <v>159</v>
      </c>
      <c r="F34" s="6" t="s">
        <v>188</v>
      </c>
      <c r="G34" s="6" t="s">
        <v>266</v>
      </c>
      <c r="H34" s="6" t="s">
        <v>48</v>
      </c>
      <c r="I34" s="6" t="s">
        <v>288</v>
      </c>
      <c r="J34" s="6">
        <v>10</v>
      </c>
      <c r="K34" s="6">
        <v>700</v>
      </c>
      <c r="L34" s="6">
        <v>299.99</v>
      </c>
    </row>
    <row r="35" spans="1:12" ht="47.25" x14ac:dyDescent="0.25">
      <c r="A35" s="6">
        <v>21</v>
      </c>
      <c r="B35" s="6">
        <v>200936593</v>
      </c>
      <c r="C35" s="6" t="s">
        <v>98</v>
      </c>
      <c r="D35" s="6" t="s">
        <v>19</v>
      </c>
      <c r="E35" s="6" t="s">
        <v>159</v>
      </c>
      <c r="F35" s="6" t="s">
        <v>189</v>
      </c>
      <c r="G35" s="6" t="s">
        <v>266</v>
      </c>
      <c r="H35" s="6" t="s">
        <v>43</v>
      </c>
      <c r="I35" s="6" t="s">
        <v>289</v>
      </c>
      <c r="J35" s="6">
        <v>10</v>
      </c>
      <c r="K35" s="6">
        <v>550</v>
      </c>
      <c r="L35" s="6">
        <v>300</v>
      </c>
    </row>
    <row r="36" spans="1:12" ht="47.25" x14ac:dyDescent="0.25">
      <c r="A36" s="6">
        <v>22</v>
      </c>
      <c r="B36" s="6">
        <v>200936593</v>
      </c>
      <c r="C36" s="6" t="s">
        <v>99</v>
      </c>
      <c r="D36" s="6" t="s">
        <v>19</v>
      </c>
      <c r="E36" s="6" t="s">
        <v>159</v>
      </c>
      <c r="F36" s="6" t="s">
        <v>190</v>
      </c>
      <c r="G36" s="6" t="s">
        <v>266</v>
      </c>
      <c r="H36" s="6" t="s">
        <v>49</v>
      </c>
      <c r="I36" s="6" t="s">
        <v>290</v>
      </c>
      <c r="J36" s="6">
        <v>10</v>
      </c>
      <c r="K36" s="6">
        <v>1250</v>
      </c>
      <c r="L36" s="6">
        <v>1224.42</v>
      </c>
    </row>
    <row r="37" spans="1:12" ht="47.25" x14ac:dyDescent="0.25">
      <c r="A37" s="6">
        <v>23</v>
      </c>
      <c r="B37" s="6">
        <v>200936593</v>
      </c>
      <c r="C37" s="6" t="s">
        <v>100</v>
      </c>
      <c r="D37" s="6" t="s">
        <v>19</v>
      </c>
      <c r="E37" s="6" t="s">
        <v>159</v>
      </c>
      <c r="F37" s="15" t="s">
        <v>291</v>
      </c>
      <c r="G37" s="6" t="s">
        <v>268</v>
      </c>
      <c r="H37" s="6" t="s">
        <v>50</v>
      </c>
      <c r="I37" s="6" t="s">
        <v>191</v>
      </c>
      <c r="J37" s="6">
        <v>10</v>
      </c>
      <c r="K37" s="6">
        <v>2058</v>
      </c>
      <c r="L37" s="6">
        <v>2058</v>
      </c>
    </row>
    <row r="38" spans="1:12" ht="47.25" x14ac:dyDescent="0.25">
      <c r="A38" s="6">
        <v>24</v>
      </c>
      <c r="B38" s="6">
        <v>200936593</v>
      </c>
      <c r="C38" s="6" t="s">
        <v>101</v>
      </c>
      <c r="D38" s="6" t="s">
        <v>19</v>
      </c>
      <c r="E38" s="6" t="s">
        <v>160</v>
      </c>
      <c r="F38" s="15" t="s">
        <v>292</v>
      </c>
      <c r="G38" s="6" t="s">
        <v>266</v>
      </c>
      <c r="H38" s="6" t="s">
        <v>51</v>
      </c>
      <c r="I38" s="6" t="s">
        <v>192</v>
      </c>
      <c r="J38" s="6">
        <v>10</v>
      </c>
      <c r="K38" s="6">
        <v>400000</v>
      </c>
      <c r="L38" s="6">
        <v>319999.99900000001</v>
      </c>
    </row>
    <row r="39" spans="1:12" ht="63" x14ac:dyDescent="0.25">
      <c r="A39" s="6">
        <v>25</v>
      </c>
      <c r="B39" s="6">
        <v>200936593</v>
      </c>
      <c r="C39" s="6" t="s">
        <v>102</v>
      </c>
      <c r="D39" s="6" t="s">
        <v>19</v>
      </c>
      <c r="E39" s="6" t="s">
        <v>160</v>
      </c>
      <c r="F39" s="15" t="s">
        <v>293</v>
      </c>
      <c r="G39" s="6" t="s">
        <v>266</v>
      </c>
      <c r="H39" s="6" t="s">
        <v>52</v>
      </c>
      <c r="I39" s="6" t="s">
        <v>193</v>
      </c>
      <c r="J39" s="6">
        <v>10</v>
      </c>
      <c r="K39" s="6">
        <v>86000</v>
      </c>
      <c r="L39" s="6">
        <v>36000</v>
      </c>
    </row>
    <row r="40" spans="1:12" ht="63" x14ac:dyDescent="0.25">
      <c r="A40" s="6">
        <v>26</v>
      </c>
      <c r="B40" s="6">
        <v>200936593</v>
      </c>
      <c r="C40" s="6" t="s">
        <v>102</v>
      </c>
      <c r="D40" s="6" t="s">
        <v>19</v>
      </c>
      <c r="E40" s="6" t="s">
        <v>160</v>
      </c>
      <c r="F40" s="15" t="s">
        <v>294</v>
      </c>
      <c r="G40" s="6" t="s">
        <v>266</v>
      </c>
      <c r="H40" s="6" t="s">
        <v>52</v>
      </c>
      <c r="I40" s="6" t="s">
        <v>194</v>
      </c>
      <c r="J40" s="6">
        <v>10</v>
      </c>
      <c r="K40" s="6">
        <v>44000</v>
      </c>
      <c r="L40" s="6">
        <v>24000</v>
      </c>
    </row>
    <row r="41" spans="1:12" ht="47.25" x14ac:dyDescent="0.25">
      <c r="A41" s="6">
        <v>27</v>
      </c>
      <c r="B41" s="6">
        <v>200936593</v>
      </c>
      <c r="C41" s="6" t="s">
        <v>103</v>
      </c>
      <c r="D41" s="6" t="s">
        <v>19</v>
      </c>
      <c r="E41" s="6" t="s">
        <v>159</v>
      </c>
      <c r="F41" s="15" t="s">
        <v>295</v>
      </c>
      <c r="G41" s="6" t="s">
        <v>266</v>
      </c>
      <c r="H41" s="6" t="s">
        <v>53</v>
      </c>
      <c r="I41" s="6" t="s">
        <v>195</v>
      </c>
      <c r="J41" s="6">
        <v>10</v>
      </c>
      <c r="K41" s="6">
        <v>5500</v>
      </c>
      <c r="L41" s="6">
        <v>4000</v>
      </c>
    </row>
    <row r="42" spans="1:12" ht="47.25" x14ac:dyDescent="0.25">
      <c r="A42" s="6">
        <v>28</v>
      </c>
      <c r="B42" s="6">
        <v>200936593</v>
      </c>
      <c r="C42" s="6" t="s">
        <v>103</v>
      </c>
      <c r="D42" s="6" t="s">
        <v>19</v>
      </c>
      <c r="E42" s="6" t="s">
        <v>159</v>
      </c>
      <c r="F42" s="15" t="s">
        <v>296</v>
      </c>
      <c r="G42" s="6" t="s">
        <v>266</v>
      </c>
      <c r="H42" s="6" t="s">
        <v>53</v>
      </c>
      <c r="I42" s="6" t="s">
        <v>196</v>
      </c>
      <c r="J42" s="6">
        <v>10</v>
      </c>
      <c r="K42" s="6">
        <v>2750</v>
      </c>
      <c r="L42" s="6">
        <v>2000</v>
      </c>
    </row>
    <row r="43" spans="1:12" ht="47.25" x14ac:dyDescent="0.25">
      <c r="A43" s="6">
        <v>29</v>
      </c>
      <c r="B43" s="6">
        <v>200936593</v>
      </c>
      <c r="C43" s="6" t="s">
        <v>103</v>
      </c>
      <c r="D43" s="6" t="s">
        <v>19</v>
      </c>
      <c r="E43" s="6" t="s">
        <v>159</v>
      </c>
      <c r="F43" s="15" t="s">
        <v>297</v>
      </c>
      <c r="G43" s="6" t="s">
        <v>266</v>
      </c>
      <c r="H43" s="6" t="s">
        <v>53</v>
      </c>
      <c r="I43" s="6" t="s">
        <v>197</v>
      </c>
      <c r="J43" s="6">
        <v>10</v>
      </c>
      <c r="K43" s="6">
        <v>3450</v>
      </c>
      <c r="L43" s="6">
        <v>3000</v>
      </c>
    </row>
    <row r="44" spans="1:12" ht="31.5" x14ac:dyDescent="0.25">
      <c r="A44" s="6">
        <v>30</v>
      </c>
      <c r="B44" s="6">
        <v>200936593</v>
      </c>
      <c r="C44" s="6" t="s">
        <v>104</v>
      </c>
      <c r="D44" s="6" t="s">
        <v>19</v>
      </c>
      <c r="E44" s="6" t="s">
        <v>159</v>
      </c>
      <c r="F44" s="15" t="s">
        <v>298</v>
      </c>
      <c r="G44" s="6" t="s">
        <v>268</v>
      </c>
      <c r="H44" s="6" t="s">
        <v>54</v>
      </c>
      <c r="I44" s="6" t="s">
        <v>198</v>
      </c>
      <c r="J44" s="6">
        <v>10</v>
      </c>
      <c r="K44" s="6">
        <v>280</v>
      </c>
      <c r="L44" s="6">
        <v>180</v>
      </c>
    </row>
    <row r="45" spans="1:12" ht="63" x14ac:dyDescent="0.25">
      <c r="A45" s="6">
        <v>31</v>
      </c>
      <c r="B45" s="6">
        <v>200936593</v>
      </c>
      <c r="C45" s="6" t="s">
        <v>105</v>
      </c>
      <c r="D45" s="6" t="s">
        <v>19</v>
      </c>
      <c r="E45" s="6" t="s">
        <v>159</v>
      </c>
      <c r="F45" s="15" t="s">
        <v>299</v>
      </c>
      <c r="G45" s="6" t="s">
        <v>266</v>
      </c>
      <c r="H45" s="6" t="s">
        <v>44</v>
      </c>
      <c r="I45" s="6" t="s">
        <v>199</v>
      </c>
      <c r="J45" s="6">
        <v>10</v>
      </c>
      <c r="K45" s="6">
        <v>1000</v>
      </c>
      <c r="L45" s="6">
        <v>868</v>
      </c>
    </row>
    <row r="46" spans="1:12" ht="47.25" x14ac:dyDescent="0.25">
      <c r="A46" s="6">
        <v>32</v>
      </c>
      <c r="B46" s="6">
        <v>200936593</v>
      </c>
      <c r="C46" s="6" t="s">
        <v>106</v>
      </c>
      <c r="D46" s="6" t="s">
        <v>19</v>
      </c>
      <c r="E46" s="6" t="s">
        <v>159</v>
      </c>
      <c r="F46" s="15" t="s">
        <v>300</v>
      </c>
      <c r="G46" s="6" t="s">
        <v>266</v>
      </c>
      <c r="H46" s="6" t="s">
        <v>55</v>
      </c>
      <c r="I46" s="6" t="s">
        <v>200</v>
      </c>
      <c r="J46" s="6">
        <v>10</v>
      </c>
      <c r="K46" s="6">
        <v>2160</v>
      </c>
      <c r="L46" s="6">
        <v>989.98199999999997</v>
      </c>
    </row>
    <row r="47" spans="1:12" ht="47.25" x14ac:dyDescent="0.25">
      <c r="A47" s="6">
        <v>33</v>
      </c>
      <c r="B47" s="6">
        <v>200936593</v>
      </c>
      <c r="C47" s="6" t="s">
        <v>107</v>
      </c>
      <c r="D47" s="6" t="s">
        <v>19</v>
      </c>
      <c r="E47" s="6" t="s">
        <v>159</v>
      </c>
      <c r="F47" s="15" t="s">
        <v>301</v>
      </c>
      <c r="G47" s="6" t="s">
        <v>266</v>
      </c>
      <c r="H47" s="6" t="s">
        <v>56</v>
      </c>
      <c r="I47" s="6" t="s">
        <v>201</v>
      </c>
      <c r="J47" s="6">
        <v>10</v>
      </c>
      <c r="K47" s="6">
        <v>2610</v>
      </c>
      <c r="L47" s="6">
        <v>2610</v>
      </c>
    </row>
    <row r="48" spans="1:12" ht="47.25" x14ac:dyDescent="0.25">
      <c r="A48" s="6">
        <v>34</v>
      </c>
      <c r="B48" s="6">
        <v>200936593</v>
      </c>
      <c r="C48" s="6" t="s">
        <v>108</v>
      </c>
      <c r="D48" s="6" t="s">
        <v>19</v>
      </c>
      <c r="E48" s="6" t="s">
        <v>159</v>
      </c>
      <c r="F48" s="15" t="s">
        <v>302</v>
      </c>
      <c r="G48" s="6" t="s">
        <v>266</v>
      </c>
      <c r="H48" s="6" t="s">
        <v>56</v>
      </c>
      <c r="I48" s="6" t="s">
        <v>202</v>
      </c>
      <c r="J48" s="6">
        <v>10</v>
      </c>
      <c r="K48" s="6">
        <v>900</v>
      </c>
      <c r="L48" s="6">
        <v>900</v>
      </c>
    </row>
    <row r="49" spans="1:12" ht="47.25" x14ac:dyDescent="0.25">
      <c r="A49" s="6">
        <v>35</v>
      </c>
      <c r="B49" s="6">
        <v>200936593</v>
      </c>
      <c r="C49" s="6" t="s">
        <v>109</v>
      </c>
      <c r="D49" s="6" t="s">
        <v>19</v>
      </c>
      <c r="E49" s="6" t="s">
        <v>159</v>
      </c>
      <c r="F49" s="15" t="s">
        <v>303</v>
      </c>
      <c r="G49" s="6" t="s">
        <v>304</v>
      </c>
      <c r="H49" s="6" t="s">
        <v>56</v>
      </c>
      <c r="I49" s="6" t="s">
        <v>203</v>
      </c>
      <c r="J49" s="6">
        <v>10</v>
      </c>
      <c r="K49" s="6">
        <v>2880</v>
      </c>
      <c r="L49" s="6">
        <v>2880</v>
      </c>
    </row>
    <row r="50" spans="1:12" ht="47.25" x14ac:dyDescent="0.25">
      <c r="A50" s="6">
        <v>36</v>
      </c>
      <c r="B50" s="6">
        <v>200936593</v>
      </c>
      <c r="C50" s="6" t="s">
        <v>110</v>
      </c>
      <c r="D50" s="6" t="s">
        <v>19</v>
      </c>
      <c r="E50" s="6" t="s">
        <v>159</v>
      </c>
      <c r="F50" s="15" t="s">
        <v>305</v>
      </c>
      <c r="G50" s="6" t="s">
        <v>266</v>
      </c>
      <c r="H50" s="6" t="s">
        <v>50</v>
      </c>
      <c r="I50" s="6" t="s">
        <v>204</v>
      </c>
      <c r="J50" s="6">
        <v>10</v>
      </c>
      <c r="K50" s="6">
        <v>5152</v>
      </c>
      <c r="L50" s="6">
        <v>5152</v>
      </c>
    </row>
    <row r="51" spans="1:12" ht="47.25" x14ac:dyDescent="0.25">
      <c r="A51" s="6">
        <v>37</v>
      </c>
      <c r="B51" s="6">
        <v>200936593</v>
      </c>
      <c r="C51" s="6" t="s">
        <v>111</v>
      </c>
      <c r="D51" s="6" t="s">
        <v>19</v>
      </c>
      <c r="E51" s="6" t="s">
        <v>159</v>
      </c>
      <c r="F51" s="15" t="s">
        <v>306</v>
      </c>
      <c r="G51" s="6" t="s">
        <v>266</v>
      </c>
      <c r="H51" s="6" t="s">
        <v>57</v>
      </c>
      <c r="I51" s="6" t="s">
        <v>205</v>
      </c>
      <c r="J51" s="6">
        <v>10</v>
      </c>
      <c r="K51" s="6">
        <v>8750</v>
      </c>
      <c r="L51" s="6">
        <v>7250</v>
      </c>
    </row>
    <row r="52" spans="1:12" ht="31.5" x14ac:dyDescent="0.25">
      <c r="A52" s="6">
        <v>38</v>
      </c>
      <c r="B52" s="6">
        <v>200936593</v>
      </c>
      <c r="C52" s="6" t="s">
        <v>112</v>
      </c>
      <c r="D52" s="6" t="s">
        <v>19</v>
      </c>
      <c r="E52" s="6" t="s">
        <v>160</v>
      </c>
      <c r="F52" s="15" t="s">
        <v>307</v>
      </c>
      <c r="G52" s="6" t="s">
        <v>268</v>
      </c>
      <c r="H52" s="6" t="s">
        <v>58</v>
      </c>
      <c r="I52" s="6" t="s">
        <v>206</v>
      </c>
      <c r="J52" s="6">
        <v>10</v>
      </c>
      <c r="K52" s="6">
        <v>15000</v>
      </c>
      <c r="L52" s="6">
        <v>5500</v>
      </c>
    </row>
    <row r="53" spans="1:12" ht="63" x14ac:dyDescent="0.25">
      <c r="A53" s="6">
        <v>39</v>
      </c>
      <c r="B53" s="6">
        <v>200936593</v>
      </c>
      <c r="C53" s="6" t="s">
        <v>113</v>
      </c>
      <c r="D53" s="6" t="s">
        <v>19</v>
      </c>
      <c r="E53" s="6" t="s">
        <v>159</v>
      </c>
      <c r="F53" s="15" t="s">
        <v>308</v>
      </c>
      <c r="G53" s="6" t="s">
        <v>266</v>
      </c>
      <c r="H53" s="6" t="s">
        <v>59</v>
      </c>
      <c r="I53" s="6" t="s">
        <v>207</v>
      </c>
      <c r="J53" s="6">
        <v>10</v>
      </c>
      <c r="K53" s="6">
        <v>3600</v>
      </c>
      <c r="L53" s="6">
        <v>3598.8</v>
      </c>
    </row>
    <row r="54" spans="1:12" ht="31.5" x14ac:dyDescent="0.25">
      <c r="A54" s="6">
        <v>40</v>
      </c>
      <c r="B54" s="6">
        <v>200936593</v>
      </c>
      <c r="C54" s="6" t="s">
        <v>114</v>
      </c>
      <c r="D54" s="6" t="s">
        <v>19</v>
      </c>
      <c r="E54" s="6" t="s">
        <v>159</v>
      </c>
      <c r="F54" s="15" t="s">
        <v>309</v>
      </c>
      <c r="G54" s="6" t="s">
        <v>268</v>
      </c>
      <c r="H54" s="6" t="s">
        <v>60</v>
      </c>
      <c r="I54" s="6" t="s">
        <v>208</v>
      </c>
      <c r="J54" s="6">
        <v>10</v>
      </c>
      <c r="K54" s="6">
        <v>2608.25</v>
      </c>
      <c r="L54" s="6">
        <v>2608.25</v>
      </c>
    </row>
    <row r="55" spans="1:12" ht="31.5" x14ac:dyDescent="0.25">
      <c r="A55" s="6">
        <v>41</v>
      </c>
      <c r="B55" s="6">
        <v>200936593</v>
      </c>
      <c r="C55" s="6" t="s">
        <v>115</v>
      </c>
      <c r="D55" s="6" t="s">
        <v>19</v>
      </c>
      <c r="E55" s="6" t="s">
        <v>159</v>
      </c>
      <c r="F55" s="15" t="s">
        <v>310</v>
      </c>
      <c r="G55" s="6" t="s">
        <v>304</v>
      </c>
      <c r="H55" s="6" t="s">
        <v>61</v>
      </c>
      <c r="I55" s="6" t="s">
        <v>209</v>
      </c>
      <c r="J55" s="6">
        <v>10</v>
      </c>
      <c r="K55" s="6">
        <v>2898.75</v>
      </c>
      <c r="L55" s="6">
        <v>2898.75</v>
      </c>
    </row>
    <row r="56" spans="1:12" ht="47.25" x14ac:dyDescent="0.25">
      <c r="A56" s="6">
        <v>42</v>
      </c>
      <c r="B56" s="6">
        <v>200936593</v>
      </c>
      <c r="C56" s="6" t="s">
        <v>116</v>
      </c>
      <c r="D56" s="6" t="s">
        <v>19</v>
      </c>
      <c r="E56" s="6" t="s">
        <v>159</v>
      </c>
      <c r="F56" s="15" t="s">
        <v>311</v>
      </c>
      <c r="G56" s="6" t="s">
        <v>266</v>
      </c>
      <c r="H56" s="6" t="s">
        <v>62</v>
      </c>
      <c r="I56" s="6" t="s">
        <v>210</v>
      </c>
      <c r="J56" s="6">
        <v>10</v>
      </c>
      <c r="K56" s="6">
        <v>3750</v>
      </c>
      <c r="L56" s="6">
        <v>2237.25</v>
      </c>
    </row>
    <row r="57" spans="1:12" ht="47.25" x14ac:dyDescent="0.25">
      <c r="A57" s="6">
        <v>43</v>
      </c>
      <c r="B57" s="6">
        <v>200936593</v>
      </c>
      <c r="C57" s="6" t="s">
        <v>117</v>
      </c>
      <c r="D57" s="6" t="s">
        <v>19</v>
      </c>
      <c r="E57" s="6" t="s">
        <v>159</v>
      </c>
      <c r="F57" s="15" t="s">
        <v>312</v>
      </c>
      <c r="G57" s="6" t="s">
        <v>304</v>
      </c>
      <c r="H57" s="6" t="s">
        <v>62</v>
      </c>
      <c r="I57" s="6" t="s">
        <v>211</v>
      </c>
      <c r="J57" s="6">
        <v>10</v>
      </c>
      <c r="K57" s="6">
        <v>1232.5</v>
      </c>
      <c r="L57" s="6">
        <v>552.5</v>
      </c>
    </row>
    <row r="58" spans="1:12" ht="31.5" x14ac:dyDescent="0.25">
      <c r="A58" s="6">
        <v>44</v>
      </c>
      <c r="B58" s="6">
        <v>200936593</v>
      </c>
      <c r="C58" s="6" t="s">
        <v>118</v>
      </c>
      <c r="D58" s="6" t="s">
        <v>19</v>
      </c>
      <c r="E58" s="6" t="s">
        <v>159</v>
      </c>
      <c r="F58" s="15" t="s">
        <v>313</v>
      </c>
      <c r="G58" s="6" t="s">
        <v>304</v>
      </c>
      <c r="H58" s="6" t="s">
        <v>61</v>
      </c>
      <c r="I58" s="6" t="s">
        <v>212</v>
      </c>
      <c r="J58" s="6">
        <v>10</v>
      </c>
      <c r="K58" s="6">
        <v>3438</v>
      </c>
      <c r="L58" s="6">
        <v>3438</v>
      </c>
    </row>
    <row r="59" spans="1:12" ht="47.25" x14ac:dyDescent="0.25">
      <c r="A59" s="6">
        <v>45</v>
      </c>
      <c r="B59" s="6">
        <v>200936593</v>
      </c>
      <c r="C59" s="6" t="s">
        <v>119</v>
      </c>
      <c r="D59" s="6" t="s">
        <v>19</v>
      </c>
      <c r="E59" s="6" t="s">
        <v>159</v>
      </c>
      <c r="F59" s="15" t="s">
        <v>314</v>
      </c>
      <c r="G59" s="6" t="s">
        <v>266</v>
      </c>
      <c r="H59" s="6" t="s">
        <v>63</v>
      </c>
      <c r="I59" s="6" t="s">
        <v>213</v>
      </c>
      <c r="J59" s="6">
        <v>10</v>
      </c>
      <c r="K59" s="6">
        <v>1950</v>
      </c>
      <c r="L59" s="6">
        <v>1400</v>
      </c>
    </row>
    <row r="60" spans="1:12" ht="47.25" x14ac:dyDescent="0.25">
      <c r="A60" s="6">
        <v>46</v>
      </c>
      <c r="B60" s="6">
        <v>200936593</v>
      </c>
      <c r="C60" s="6" t="s">
        <v>120</v>
      </c>
      <c r="D60" s="6" t="s">
        <v>19</v>
      </c>
      <c r="E60" s="6" t="s">
        <v>159</v>
      </c>
      <c r="F60" s="15" t="s">
        <v>315</v>
      </c>
      <c r="G60" s="6" t="s">
        <v>266</v>
      </c>
      <c r="H60" s="6" t="s">
        <v>63</v>
      </c>
      <c r="I60" s="6" t="s">
        <v>214</v>
      </c>
      <c r="J60" s="6">
        <v>10</v>
      </c>
      <c r="K60" s="6">
        <v>2000</v>
      </c>
      <c r="L60" s="6">
        <v>1288</v>
      </c>
    </row>
    <row r="61" spans="1:12" ht="47.25" x14ac:dyDescent="0.25">
      <c r="A61" s="6">
        <v>47</v>
      </c>
      <c r="B61" s="6">
        <v>200936593</v>
      </c>
      <c r="C61" s="6" t="s">
        <v>121</v>
      </c>
      <c r="D61" s="6" t="s">
        <v>19</v>
      </c>
      <c r="E61" s="6" t="s">
        <v>159</v>
      </c>
      <c r="F61" s="15" t="s">
        <v>316</v>
      </c>
      <c r="G61" s="6" t="s">
        <v>266</v>
      </c>
      <c r="H61" s="6" t="s">
        <v>64</v>
      </c>
      <c r="I61" s="6" t="s">
        <v>215</v>
      </c>
      <c r="J61" s="6">
        <v>10</v>
      </c>
      <c r="K61" s="6">
        <v>784</v>
      </c>
      <c r="L61" s="6">
        <v>784</v>
      </c>
    </row>
    <row r="62" spans="1:12" ht="63" x14ac:dyDescent="0.25">
      <c r="A62" s="6">
        <v>48</v>
      </c>
      <c r="B62" s="6">
        <v>200936593</v>
      </c>
      <c r="C62" s="6" t="s">
        <v>122</v>
      </c>
      <c r="D62" s="6" t="s">
        <v>19</v>
      </c>
      <c r="E62" s="6" t="s">
        <v>160</v>
      </c>
      <c r="F62" s="15" t="s">
        <v>317</v>
      </c>
      <c r="G62" s="6" t="s">
        <v>266</v>
      </c>
      <c r="H62" s="6" t="s">
        <v>65</v>
      </c>
      <c r="I62" s="6" t="s">
        <v>216</v>
      </c>
      <c r="J62" s="6">
        <v>10</v>
      </c>
      <c r="K62" s="6">
        <v>100</v>
      </c>
      <c r="L62" s="6">
        <v>100</v>
      </c>
    </row>
    <row r="63" spans="1:12" ht="63" x14ac:dyDescent="0.25">
      <c r="A63" s="6">
        <v>49</v>
      </c>
      <c r="B63" s="6">
        <v>200936593</v>
      </c>
      <c r="C63" s="6" t="s">
        <v>123</v>
      </c>
      <c r="D63" s="6" t="s">
        <v>19</v>
      </c>
      <c r="E63" s="6" t="s">
        <v>159</v>
      </c>
      <c r="F63" s="15" t="s">
        <v>318</v>
      </c>
      <c r="G63" s="6" t="s">
        <v>266</v>
      </c>
      <c r="H63" s="6" t="s">
        <v>66</v>
      </c>
      <c r="I63" s="6" t="s">
        <v>217</v>
      </c>
      <c r="J63" s="6">
        <v>10</v>
      </c>
      <c r="K63" s="6">
        <v>1410</v>
      </c>
      <c r="L63" s="6">
        <v>1410</v>
      </c>
    </row>
    <row r="64" spans="1:12" ht="47.25" x14ac:dyDescent="0.25">
      <c r="A64" s="6">
        <v>50</v>
      </c>
      <c r="B64" s="6">
        <v>200936593</v>
      </c>
      <c r="C64" s="6" t="s">
        <v>124</v>
      </c>
      <c r="D64" s="6" t="s">
        <v>19</v>
      </c>
      <c r="E64" s="6" t="s">
        <v>159</v>
      </c>
      <c r="F64" s="15" t="s">
        <v>319</v>
      </c>
      <c r="G64" s="6" t="s">
        <v>266</v>
      </c>
      <c r="H64" s="6" t="s">
        <v>67</v>
      </c>
      <c r="I64" s="6" t="s">
        <v>218</v>
      </c>
      <c r="J64" s="6">
        <v>10</v>
      </c>
      <c r="K64" s="6">
        <v>5700</v>
      </c>
      <c r="L64" s="6">
        <v>5690</v>
      </c>
    </row>
    <row r="65" spans="1:12" ht="47.25" x14ac:dyDescent="0.25">
      <c r="A65" s="6">
        <v>51</v>
      </c>
      <c r="B65" s="6">
        <v>200936593</v>
      </c>
      <c r="C65" s="6" t="s">
        <v>125</v>
      </c>
      <c r="D65" s="6" t="s">
        <v>19</v>
      </c>
      <c r="E65" s="6" t="s">
        <v>159</v>
      </c>
      <c r="F65" s="15" t="s">
        <v>320</v>
      </c>
      <c r="G65" s="6" t="s">
        <v>266</v>
      </c>
      <c r="H65" s="6" t="s">
        <v>68</v>
      </c>
      <c r="I65" s="6" t="s">
        <v>219</v>
      </c>
      <c r="J65" s="6">
        <v>10</v>
      </c>
      <c r="K65" s="6">
        <v>540</v>
      </c>
      <c r="L65" s="6">
        <v>540</v>
      </c>
    </row>
    <row r="66" spans="1:12" ht="63" x14ac:dyDescent="0.25">
      <c r="A66" s="6">
        <v>52</v>
      </c>
      <c r="B66" s="6">
        <v>200936593</v>
      </c>
      <c r="C66" s="6" t="s">
        <v>126</v>
      </c>
      <c r="D66" s="6" t="s">
        <v>19</v>
      </c>
      <c r="E66" s="6" t="s">
        <v>159</v>
      </c>
      <c r="F66" s="15" t="s">
        <v>321</v>
      </c>
      <c r="G66" s="6" t="s">
        <v>266</v>
      </c>
      <c r="H66" s="6" t="s">
        <v>68</v>
      </c>
      <c r="I66" s="6" t="s">
        <v>220</v>
      </c>
      <c r="J66" s="6">
        <v>10</v>
      </c>
      <c r="K66" s="6">
        <v>440</v>
      </c>
      <c r="L66" s="6">
        <v>440</v>
      </c>
    </row>
    <row r="67" spans="1:12" ht="63" x14ac:dyDescent="0.25">
      <c r="A67" s="6">
        <v>53</v>
      </c>
      <c r="B67" s="6">
        <v>200936593</v>
      </c>
      <c r="C67" s="6" t="s">
        <v>127</v>
      </c>
      <c r="D67" s="6" t="s">
        <v>19</v>
      </c>
      <c r="E67" s="6" t="s">
        <v>159</v>
      </c>
      <c r="F67" s="15" t="s">
        <v>322</v>
      </c>
      <c r="G67" s="6" t="s">
        <v>268</v>
      </c>
      <c r="H67" s="6" t="s">
        <v>68</v>
      </c>
      <c r="I67" s="6" t="s">
        <v>221</v>
      </c>
      <c r="J67" s="6">
        <v>10</v>
      </c>
      <c r="K67" s="6">
        <v>440</v>
      </c>
      <c r="L67" s="6">
        <v>440</v>
      </c>
    </row>
    <row r="68" spans="1:12" ht="63" x14ac:dyDescent="0.25">
      <c r="A68" s="6">
        <v>54</v>
      </c>
      <c r="B68" s="6">
        <v>200936593</v>
      </c>
      <c r="C68" s="6" t="s">
        <v>128</v>
      </c>
      <c r="D68" s="6" t="s">
        <v>19</v>
      </c>
      <c r="E68" s="6" t="s">
        <v>159</v>
      </c>
      <c r="F68" s="15" t="s">
        <v>323</v>
      </c>
      <c r="G68" s="6" t="s">
        <v>266</v>
      </c>
      <c r="H68" s="6" t="s">
        <v>68</v>
      </c>
      <c r="I68" s="6" t="s">
        <v>222</v>
      </c>
      <c r="J68" s="6">
        <v>10</v>
      </c>
      <c r="K68" s="6">
        <v>440</v>
      </c>
      <c r="L68" s="6">
        <v>440</v>
      </c>
    </row>
    <row r="69" spans="1:12" ht="63" x14ac:dyDescent="0.25">
      <c r="A69" s="6">
        <v>55</v>
      </c>
      <c r="B69" s="6">
        <v>200936593</v>
      </c>
      <c r="C69" s="6" t="s">
        <v>129</v>
      </c>
      <c r="D69" s="6" t="s">
        <v>19</v>
      </c>
      <c r="E69" s="6" t="s">
        <v>159</v>
      </c>
      <c r="F69" s="15" t="s">
        <v>324</v>
      </c>
      <c r="G69" s="6" t="s">
        <v>266</v>
      </c>
      <c r="H69" s="6" t="s">
        <v>68</v>
      </c>
      <c r="I69" s="6" t="s">
        <v>223</v>
      </c>
      <c r="J69" s="6">
        <v>10</v>
      </c>
      <c r="K69" s="6">
        <v>520</v>
      </c>
      <c r="L69" s="6">
        <v>520</v>
      </c>
    </row>
    <row r="70" spans="1:12" ht="63" x14ac:dyDescent="0.25">
      <c r="A70" s="6">
        <v>56</v>
      </c>
      <c r="B70" s="6">
        <v>200936593</v>
      </c>
      <c r="C70" s="6" t="s">
        <v>130</v>
      </c>
      <c r="D70" s="6" t="s">
        <v>19</v>
      </c>
      <c r="E70" s="6" t="s">
        <v>159</v>
      </c>
      <c r="F70" s="15" t="s">
        <v>325</v>
      </c>
      <c r="G70" s="6" t="s">
        <v>266</v>
      </c>
      <c r="H70" s="6" t="s">
        <v>68</v>
      </c>
      <c r="I70" s="6" t="s">
        <v>224</v>
      </c>
      <c r="J70" s="6">
        <v>10</v>
      </c>
      <c r="K70" s="6">
        <v>520</v>
      </c>
      <c r="L70" s="6">
        <v>520</v>
      </c>
    </row>
    <row r="71" spans="1:12" ht="63" x14ac:dyDescent="0.25">
      <c r="A71" s="6">
        <v>57</v>
      </c>
      <c r="B71" s="6">
        <v>200936593</v>
      </c>
      <c r="C71" s="6" t="s">
        <v>131</v>
      </c>
      <c r="D71" s="6" t="s">
        <v>19</v>
      </c>
      <c r="E71" s="6" t="s">
        <v>159</v>
      </c>
      <c r="F71" s="15" t="s">
        <v>326</v>
      </c>
      <c r="G71" s="6" t="s">
        <v>304</v>
      </c>
      <c r="H71" s="6" t="s">
        <v>68</v>
      </c>
      <c r="I71" s="6" t="s">
        <v>225</v>
      </c>
      <c r="J71" s="6">
        <v>10</v>
      </c>
      <c r="K71" s="6">
        <v>300</v>
      </c>
      <c r="L71" s="6">
        <v>300</v>
      </c>
    </row>
    <row r="72" spans="1:12" ht="63" x14ac:dyDescent="0.25">
      <c r="A72" s="6">
        <v>58</v>
      </c>
      <c r="B72" s="6">
        <v>200936593</v>
      </c>
      <c r="C72" s="6" t="s">
        <v>132</v>
      </c>
      <c r="D72" s="6" t="s">
        <v>19</v>
      </c>
      <c r="E72" s="6" t="s">
        <v>159</v>
      </c>
      <c r="F72" s="15" t="s">
        <v>327</v>
      </c>
      <c r="G72" s="6" t="s">
        <v>304</v>
      </c>
      <c r="H72" s="6" t="s">
        <v>68</v>
      </c>
      <c r="I72" s="6" t="s">
        <v>226</v>
      </c>
      <c r="J72" s="6">
        <v>10</v>
      </c>
      <c r="K72" s="6">
        <v>900</v>
      </c>
      <c r="L72" s="6">
        <v>900</v>
      </c>
    </row>
    <row r="73" spans="1:12" ht="31.5" x14ac:dyDescent="0.25">
      <c r="A73" s="6">
        <v>59</v>
      </c>
      <c r="B73" s="6">
        <v>200936593</v>
      </c>
      <c r="C73" s="6" t="s">
        <v>133</v>
      </c>
      <c r="D73" s="6" t="s">
        <v>19</v>
      </c>
      <c r="E73" s="6" t="s">
        <v>159</v>
      </c>
      <c r="F73" s="15" t="s">
        <v>328</v>
      </c>
      <c r="G73" s="6" t="s">
        <v>304</v>
      </c>
      <c r="H73" s="6" t="s">
        <v>69</v>
      </c>
      <c r="I73" s="6" t="s">
        <v>227</v>
      </c>
      <c r="J73" s="6">
        <v>10</v>
      </c>
      <c r="K73" s="6">
        <v>300</v>
      </c>
      <c r="L73" s="6">
        <v>300</v>
      </c>
    </row>
    <row r="74" spans="1:12" ht="47.25" x14ac:dyDescent="0.25">
      <c r="A74" s="6">
        <v>60</v>
      </c>
      <c r="B74" s="6">
        <v>200936593</v>
      </c>
      <c r="C74" s="6" t="s">
        <v>134</v>
      </c>
      <c r="D74" s="6" t="s">
        <v>19</v>
      </c>
      <c r="E74" s="6" t="s">
        <v>165</v>
      </c>
      <c r="F74" s="15" t="s">
        <v>329</v>
      </c>
      <c r="G74" s="6" t="s">
        <v>304</v>
      </c>
      <c r="H74" s="6" t="s">
        <v>44</v>
      </c>
      <c r="I74" s="6" t="s">
        <v>228</v>
      </c>
      <c r="J74" s="6">
        <v>10</v>
      </c>
      <c r="K74" s="6">
        <v>200</v>
      </c>
      <c r="L74" s="6">
        <v>200</v>
      </c>
    </row>
    <row r="75" spans="1:12" ht="47.25" x14ac:dyDescent="0.25">
      <c r="A75" s="6">
        <v>61</v>
      </c>
      <c r="B75" s="6">
        <v>200936593</v>
      </c>
      <c r="C75" s="6" t="s">
        <v>135</v>
      </c>
      <c r="D75" s="6" t="s">
        <v>19</v>
      </c>
      <c r="E75" s="6" t="s">
        <v>165</v>
      </c>
      <c r="F75" s="15" t="s">
        <v>330</v>
      </c>
      <c r="G75" s="6" t="s">
        <v>304</v>
      </c>
      <c r="H75" s="6" t="s">
        <v>44</v>
      </c>
      <c r="I75" s="6" t="s">
        <v>229</v>
      </c>
      <c r="J75" s="6">
        <v>10</v>
      </c>
      <c r="K75" s="6">
        <v>5500</v>
      </c>
      <c r="L75" s="6">
        <v>4380</v>
      </c>
    </row>
    <row r="76" spans="1:12" ht="47.25" x14ac:dyDescent="0.25">
      <c r="A76" s="6">
        <v>62</v>
      </c>
      <c r="B76" s="6">
        <v>200936593</v>
      </c>
      <c r="C76" s="6" t="s">
        <v>136</v>
      </c>
      <c r="D76" s="6" t="s">
        <v>19</v>
      </c>
      <c r="E76" s="6" t="s">
        <v>165</v>
      </c>
      <c r="F76" s="15" t="s">
        <v>331</v>
      </c>
      <c r="G76" s="6" t="s">
        <v>266</v>
      </c>
      <c r="H76" s="6" t="s">
        <v>44</v>
      </c>
      <c r="I76" s="6" t="s">
        <v>230</v>
      </c>
      <c r="J76" s="6">
        <v>10</v>
      </c>
      <c r="K76" s="6">
        <v>5000</v>
      </c>
      <c r="L76" s="6">
        <v>4180</v>
      </c>
    </row>
    <row r="77" spans="1:12" ht="47.25" x14ac:dyDescent="0.25">
      <c r="A77" s="6">
        <v>63</v>
      </c>
      <c r="B77" s="6">
        <v>200936593</v>
      </c>
      <c r="C77" s="6" t="s">
        <v>137</v>
      </c>
      <c r="D77" s="6" t="s">
        <v>19</v>
      </c>
      <c r="E77" s="6" t="s">
        <v>159</v>
      </c>
      <c r="F77" s="15" t="s">
        <v>332</v>
      </c>
      <c r="G77" s="6" t="s">
        <v>266</v>
      </c>
      <c r="H77" s="6" t="s">
        <v>47</v>
      </c>
      <c r="I77" s="6" t="s">
        <v>231</v>
      </c>
      <c r="J77" s="6">
        <v>10</v>
      </c>
      <c r="K77" s="6">
        <v>1200</v>
      </c>
      <c r="L77" s="6">
        <v>552</v>
      </c>
    </row>
    <row r="78" spans="1:12" ht="47.25" x14ac:dyDescent="0.25">
      <c r="A78" s="6">
        <v>64</v>
      </c>
      <c r="B78" s="6">
        <v>200936593</v>
      </c>
      <c r="C78" s="6" t="s">
        <v>138</v>
      </c>
      <c r="D78" s="6" t="s">
        <v>19</v>
      </c>
      <c r="E78" s="6" t="s">
        <v>166</v>
      </c>
      <c r="F78" s="15" t="s">
        <v>333</v>
      </c>
      <c r="G78" s="6" t="s">
        <v>266</v>
      </c>
      <c r="H78" s="6" t="s">
        <v>70</v>
      </c>
      <c r="I78" s="6" t="s">
        <v>232</v>
      </c>
      <c r="J78" s="6">
        <v>10</v>
      </c>
      <c r="K78" s="6">
        <v>1425</v>
      </c>
      <c r="L78" s="6">
        <v>1425</v>
      </c>
    </row>
    <row r="79" spans="1:12" ht="47.25" x14ac:dyDescent="0.25">
      <c r="A79" s="6">
        <v>65</v>
      </c>
      <c r="B79" s="6">
        <v>200936593</v>
      </c>
      <c r="C79" s="6" t="s">
        <v>139</v>
      </c>
      <c r="D79" s="6" t="s">
        <v>19</v>
      </c>
      <c r="E79" s="6" t="s">
        <v>167</v>
      </c>
      <c r="F79" s="15" t="s">
        <v>334</v>
      </c>
      <c r="G79" s="6" t="s">
        <v>266</v>
      </c>
      <c r="H79" s="6" t="s">
        <v>71</v>
      </c>
      <c r="I79" s="6" t="s">
        <v>233</v>
      </c>
      <c r="J79" s="6">
        <v>10</v>
      </c>
      <c r="K79" s="6">
        <v>778.4</v>
      </c>
      <c r="L79" s="6">
        <v>778.4</v>
      </c>
    </row>
    <row r="80" spans="1:12" ht="47.25" x14ac:dyDescent="0.25">
      <c r="A80" s="6">
        <v>66</v>
      </c>
      <c r="B80" s="6">
        <v>200936593</v>
      </c>
      <c r="C80" s="6" t="s">
        <v>140</v>
      </c>
      <c r="D80" s="6" t="s">
        <v>19</v>
      </c>
      <c r="E80" s="6" t="s">
        <v>159</v>
      </c>
      <c r="F80" s="15" t="s">
        <v>335</v>
      </c>
      <c r="G80" s="6" t="s">
        <v>266</v>
      </c>
      <c r="H80" s="6" t="s">
        <v>72</v>
      </c>
      <c r="I80" s="6" t="s">
        <v>234</v>
      </c>
      <c r="J80" s="6">
        <v>10</v>
      </c>
      <c r="K80" s="6">
        <v>2940</v>
      </c>
      <c r="L80" s="6">
        <v>2317.5</v>
      </c>
    </row>
    <row r="81" spans="1:12" ht="47.25" x14ac:dyDescent="0.25">
      <c r="A81" s="6">
        <v>67</v>
      </c>
      <c r="B81" s="6">
        <v>200936593</v>
      </c>
      <c r="C81" s="6" t="s">
        <v>141</v>
      </c>
      <c r="D81" s="6" t="s">
        <v>19</v>
      </c>
      <c r="E81" s="6" t="s">
        <v>159</v>
      </c>
      <c r="F81" s="15" t="s">
        <v>336</v>
      </c>
      <c r="G81" s="6" t="s">
        <v>266</v>
      </c>
      <c r="H81" s="6" t="s">
        <v>44</v>
      </c>
      <c r="I81" s="6" t="s">
        <v>235</v>
      </c>
      <c r="J81" s="6">
        <v>10</v>
      </c>
      <c r="K81" s="6">
        <v>700</v>
      </c>
      <c r="L81" s="6">
        <v>480</v>
      </c>
    </row>
    <row r="82" spans="1:12" ht="47.25" x14ac:dyDescent="0.25">
      <c r="A82" s="6">
        <v>68</v>
      </c>
      <c r="B82" s="6">
        <v>200936593</v>
      </c>
      <c r="C82" s="6" t="s">
        <v>142</v>
      </c>
      <c r="D82" s="6" t="s">
        <v>19</v>
      </c>
      <c r="E82" s="6" t="s">
        <v>159</v>
      </c>
      <c r="F82" s="15" t="s">
        <v>337</v>
      </c>
      <c r="G82" s="6" t="s">
        <v>266</v>
      </c>
      <c r="H82" s="6" t="s">
        <v>73</v>
      </c>
      <c r="I82" s="6" t="s">
        <v>236</v>
      </c>
      <c r="J82" s="6">
        <v>10</v>
      </c>
      <c r="K82" s="6">
        <v>1000</v>
      </c>
      <c r="L82" s="6">
        <v>499.95</v>
      </c>
    </row>
    <row r="83" spans="1:12" ht="47.25" x14ac:dyDescent="0.25">
      <c r="A83" s="6">
        <v>69</v>
      </c>
      <c r="B83" s="6">
        <v>200936593</v>
      </c>
      <c r="C83" s="6" t="s">
        <v>143</v>
      </c>
      <c r="D83" s="6" t="s">
        <v>19</v>
      </c>
      <c r="E83" s="6" t="s">
        <v>159</v>
      </c>
      <c r="F83" s="15" t="s">
        <v>338</v>
      </c>
      <c r="G83" s="6" t="s">
        <v>266</v>
      </c>
      <c r="H83" s="6" t="s">
        <v>50</v>
      </c>
      <c r="I83" s="6" t="s">
        <v>237</v>
      </c>
      <c r="J83" s="6">
        <v>10</v>
      </c>
      <c r="K83" s="6">
        <v>545</v>
      </c>
      <c r="L83" s="6">
        <v>545</v>
      </c>
    </row>
    <row r="84" spans="1:12" ht="47.25" x14ac:dyDescent="0.25">
      <c r="A84" s="6">
        <v>70</v>
      </c>
      <c r="B84" s="6">
        <v>200936593</v>
      </c>
      <c r="C84" s="6" t="s">
        <v>144</v>
      </c>
      <c r="D84" s="6" t="s">
        <v>19</v>
      </c>
      <c r="E84" s="6" t="s">
        <v>159</v>
      </c>
      <c r="F84" s="15" t="s">
        <v>339</v>
      </c>
      <c r="G84" s="6" t="s">
        <v>266</v>
      </c>
      <c r="H84" s="6" t="s">
        <v>50</v>
      </c>
      <c r="I84" s="6" t="s">
        <v>238</v>
      </c>
      <c r="J84" s="6">
        <v>10</v>
      </c>
      <c r="K84" s="6">
        <v>448</v>
      </c>
      <c r="L84" s="6">
        <v>448</v>
      </c>
    </row>
    <row r="85" spans="1:12" ht="47.25" x14ac:dyDescent="0.25">
      <c r="A85" s="6">
        <v>71</v>
      </c>
      <c r="B85" s="6">
        <v>200936593</v>
      </c>
      <c r="C85" s="6" t="s">
        <v>143</v>
      </c>
      <c r="D85" s="6" t="s">
        <v>19</v>
      </c>
      <c r="E85" s="6" t="s">
        <v>159</v>
      </c>
      <c r="F85" s="15" t="s">
        <v>340</v>
      </c>
      <c r="G85" s="6" t="s">
        <v>266</v>
      </c>
      <c r="H85" s="6" t="s">
        <v>50</v>
      </c>
      <c r="I85" s="6" t="s">
        <v>239</v>
      </c>
      <c r="J85" s="6">
        <v>10</v>
      </c>
      <c r="K85" s="6">
        <v>2900</v>
      </c>
      <c r="L85" s="6">
        <v>2900</v>
      </c>
    </row>
    <row r="86" spans="1:12" ht="47.25" x14ac:dyDescent="0.25">
      <c r="A86" s="6">
        <v>72</v>
      </c>
      <c r="B86" s="6">
        <v>200936593</v>
      </c>
      <c r="C86" s="6" t="s">
        <v>145</v>
      </c>
      <c r="D86" s="6" t="s">
        <v>19</v>
      </c>
      <c r="E86" s="6" t="s">
        <v>167</v>
      </c>
      <c r="F86" s="15" t="s">
        <v>341</v>
      </c>
      <c r="G86" s="6" t="s">
        <v>266</v>
      </c>
      <c r="H86" s="6" t="s">
        <v>71</v>
      </c>
      <c r="I86" s="6" t="s">
        <v>240</v>
      </c>
      <c r="J86" s="6">
        <v>10</v>
      </c>
      <c r="K86" s="6">
        <v>5222</v>
      </c>
      <c r="L86" s="6">
        <v>5096</v>
      </c>
    </row>
    <row r="87" spans="1:12" ht="47.25" x14ac:dyDescent="0.25">
      <c r="A87" s="6">
        <v>73</v>
      </c>
      <c r="B87" s="6">
        <v>200936593</v>
      </c>
      <c r="C87" s="6" t="s">
        <v>146</v>
      </c>
      <c r="D87" s="6" t="s">
        <v>19</v>
      </c>
      <c r="E87" s="6" t="s">
        <v>159</v>
      </c>
      <c r="F87" s="15" t="s">
        <v>342</v>
      </c>
      <c r="G87" s="6" t="s">
        <v>266</v>
      </c>
      <c r="H87" s="6" t="s">
        <v>74</v>
      </c>
      <c r="I87" s="6" t="s">
        <v>241</v>
      </c>
      <c r="J87" s="6">
        <v>10</v>
      </c>
      <c r="K87" s="6">
        <v>362.5</v>
      </c>
      <c r="L87" s="6">
        <v>362.5</v>
      </c>
    </row>
    <row r="88" spans="1:12" ht="47.25" x14ac:dyDescent="0.25">
      <c r="A88" s="6">
        <v>74</v>
      </c>
      <c r="B88" s="6">
        <v>200936593</v>
      </c>
      <c r="C88" s="6" t="s">
        <v>147</v>
      </c>
      <c r="D88" s="6" t="s">
        <v>19</v>
      </c>
      <c r="E88" s="6" t="s">
        <v>165</v>
      </c>
      <c r="F88" s="15" t="s">
        <v>343</v>
      </c>
      <c r="G88" s="6" t="s">
        <v>266</v>
      </c>
      <c r="H88" s="6" t="s">
        <v>44</v>
      </c>
      <c r="I88" s="6" t="s">
        <v>242</v>
      </c>
      <c r="J88" s="6">
        <v>10</v>
      </c>
      <c r="K88" s="6">
        <v>4606</v>
      </c>
      <c r="L88" s="6">
        <v>3871</v>
      </c>
    </row>
    <row r="89" spans="1:12" ht="47.25" x14ac:dyDescent="0.25">
      <c r="A89" s="6">
        <v>75</v>
      </c>
      <c r="B89" s="6">
        <v>200936593</v>
      </c>
      <c r="C89" s="6" t="s">
        <v>148</v>
      </c>
      <c r="D89" s="6" t="s">
        <v>19</v>
      </c>
      <c r="E89" s="6" t="s">
        <v>165</v>
      </c>
      <c r="F89" s="15" t="s">
        <v>344</v>
      </c>
      <c r="G89" s="6" t="s">
        <v>266</v>
      </c>
      <c r="H89" s="6" t="s">
        <v>75</v>
      </c>
      <c r="I89" s="6" t="s">
        <v>243</v>
      </c>
      <c r="J89" s="6">
        <v>10</v>
      </c>
      <c r="K89" s="6">
        <v>1200</v>
      </c>
      <c r="L89" s="6">
        <v>1200</v>
      </c>
    </row>
    <row r="90" spans="1:12" ht="47.25" x14ac:dyDescent="0.25">
      <c r="A90" s="6">
        <v>76</v>
      </c>
      <c r="B90" s="6">
        <v>200936593</v>
      </c>
      <c r="C90" s="6" t="s">
        <v>137</v>
      </c>
      <c r="D90" s="6" t="s">
        <v>19</v>
      </c>
      <c r="E90" s="6" t="s">
        <v>159</v>
      </c>
      <c r="F90" s="15" t="s">
        <v>345</v>
      </c>
      <c r="G90" s="6" t="s">
        <v>266</v>
      </c>
      <c r="H90" s="6" t="s">
        <v>47</v>
      </c>
      <c r="I90" s="6" t="s">
        <v>244</v>
      </c>
      <c r="J90" s="6">
        <v>10</v>
      </c>
      <c r="K90" s="6">
        <v>1500</v>
      </c>
      <c r="L90" s="6">
        <v>999.9</v>
      </c>
    </row>
    <row r="91" spans="1:12" ht="47.25" x14ac:dyDescent="0.25">
      <c r="A91" s="6">
        <v>77</v>
      </c>
      <c r="B91" s="6">
        <v>200936593</v>
      </c>
      <c r="C91" s="6" t="s">
        <v>149</v>
      </c>
      <c r="D91" s="6" t="s">
        <v>19</v>
      </c>
      <c r="E91" s="6" t="s">
        <v>159</v>
      </c>
      <c r="F91" s="15" t="s">
        <v>346</v>
      </c>
      <c r="G91" s="6" t="s">
        <v>266</v>
      </c>
      <c r="H91" s="6" t="s">
        <v>47</v>
      </c>
      <c r="I91" s="6" t="s">
        <v>245</v>
      </c>
      <c r="J91" s="6">
        <v>10</v>
      </c>
      <c r="K91" s="6">
        <v>330</v>
      </c>
      <c r="L91" s="6">
        <v>250</v>
      </c>
    </row>
    <row r="92" spans="1:12" ht="47.25" x14ac:dyDescent="0.25">
      <c r="A92" s="6">
        <v>78</v>
      </c>
      <c r="B92" s="6">
        <v>200936593</v>
      </c>
      <c r="C92" s="6" t="s">
        <v>100</v>
      </c>
      <c r="D92" s="6" t="s">
        <v>19</v>
      </c>
      <c r="E92" s="6" t="s">
        <v>159</v>
      </c>
      <c r="F92" s="15" t="s">
        <v>347</v>
      </c>
      <c r="G92" s="6" t="s">
        <v>266</v>
      </c>
      <c r="H92" s="6" t="s">
        <v>50</v>
      </c>
      <c r="I92" s="6" t="s">
        <v>246</v>
      </c>
      <c r="J92" s="6">
        <v>10</v>
      </c>
      <c r="K92" s="6">
        <v>14784</v>
      </c>
      <c r="L92" s="6">
        <v>14784</v>
      </c>
    </row>
    <row r="93" spans="1:12" ht="47.25" x14ac:dyDescent="0.25">
      <c r="A93" s="6">
        <v>79</v>
      </c>
      <c r="B93" s="6">
        <v>200936593</v>
      </c>
      <c r="C93" s="6" t="s">
        <v>150</v>
      </c>
      <c r="D93" s="6" t="s">
        <v>19</v>
      </c>
      <c r="E93" s="6" t="s">
        <v>168</v>
      </c>
      <c r="F93" s="15" t="s">
        <v>348</v>
      </c>
      <c r="G93" s="6" t="s">
        <v>266</v>
      </c>
      <c r="H93" s="6" t="s">
        <v>76</v>
      </c>
      <c r="I93" s="6" t="s">
        <v>247</v>
      </c>
      <c r="J93" s="6">
        <v>10</v>
      </c>
      <c r="K93" s="6">
        <v>12500</v>
      </c>
      <c r="L93" s="6">
        <v>9999</v>
      </c>
    </row>
    <row r="94" spans="1:12" ht="47.25" x14ac:dyDescent="0.25">
      <c r="A94" s="6">
        <v>80</v>
      </c>
      <c r="B94" s="6">
        <v>200936593</v>
      </c>
      <c r="C94" s="6" t="s">
        <v>151</v>
      </c>
      <c r="D94" s="6" t="s">
        <v>19</v>
      </c>
      <c r="E94" s="6" t="s">
        <v>167</v>
      </c>
      <c r="F94" s="15" t="s">
        <v>349</v>
      </c>
      <c r="G94" s="6" t="s">
        <v>266</v>
      </c>
      <c r="H94" s="6" t="s">
        <v>71</v>
      </c>
      <c r="I94" s="6" t="s">
        <v>248</v>
      </c>
      <c r="J94" s="6">
        <v>10</v>
      </c>
      <c r="K94" s="6">
        <v>1400</v>
      </c>
      <c r="L94" s="6">
        <v>1075.2</v>
      </c>
    </row>
    <row r="95" spans="1:12" ht="47.25" x14ac:dyDescent="0.25">
      <c r="A95" s="6">
        <v>81</v>
      </c>
      <c r="B95" s="6">
        <v>200936593</v>
      </c>
      <c r="C95" s="6" t="s">
        <v>152</v>
      </c>
      <c r="D95" s="6" t="s">
        <v>19</v>
      </c>
      <c r="E95" s="6" t="s">
        <v>159</v>
      </c>
      <c r="F95" s="15" t="s">
        <v>350</v>
      </c>
      <c r="G95" s="6" t="s">
        <v>266</v>
      </c>
      <c r="H95" s="6" t="s">
        <v>44</v>
      </c>
      <c r="I95" s="6" t="s">
        <v>249</v>
      </c>
      <c r="J95" s="6">
        <v>10</v>
      </c>
      <c r="K95" s="6">
        <v>2500</v>
      </c>
      <c r="L95" s="6">
        <v>1450</v>
      </c>
    </row>
    <row r="96" spans="1:12" ht="47.25" x14ac:dyDescent="0.25">
      <c r="A96" s="6">
        <v>82</v>
      </c>
      <c r="B96" s="6">
        <v>200936593</v>
      </c>
      <c r="C96" s="6" t="s">
        <v>153</v>
      </c>
      <c r="D96" s="6" t="s">
        <v>19</v>
      </c>
      <c r="E96" s="6" t="s">
        <v>165</v>
      </c>
      <c r="F96" s="15" t="s">
        <v>351</v>
      </c>
      <c r="G96" s="6" t="s">
        <v>266</v>
      </c>
      <c r="H96" s="6" t="s">
        <v>44</v>
      </c>
      <c r="I96" s="6" t="s">
        <v>250</v>
      </c>
      <c r="J96" s="6">
        <v>10</v>
      </c>
      <c r="K96" s="6">
        <v>400</v>
      </c>
      <c r="L96" s="6">
        <v>400</v>
      </c>
    </row>
    <row r="97" spans="1:12" ht="47.25" x14ac:dyDescent="0.25">
      <c r="A97" s="6">
        <v>83</v>
      </c>
      <c r="B97" s="6">
        <v>200936593</v>
      </c>
      <c r="C97" s="6" t="s">
        <v>145</v>
      </c>
      <c r="D97" s="6" t="s">
        <v>19</v>
      </c>
      <c r="E97" s="6" t="s">
        <v>167</v>
      </c>
      <c r="F97" s="15" t="s">
        <v>352</v>
      </c>
      <c r="G97" s="6" t="s">
        <v>266</v>
      </c>
      <c r="H97" s="6" t="s">
        <v>50</v>
      </c>
      <c r="I97" s="6" t="s">
        <v>251</v>
      </c>
      <c r="J97" s="6">
        <v>10</v>
      </c>
      <c r="K97" s="6">
        <v>1800</v>
      </c>
      <c r="L97" s="6">
        <v>1800</v>
      </c>
    </row>
    <row r="98" spans="1:12" ht="47.25" x14ac:dyDescent="0.25">
      <c r="A98" s="6">
        <v>84</v>
      </c>
      <c r="B98" s="6">
        <v>200936593</v>
      </c>
      <c r="C98" s="6" t="s">
        <v>154</v>
      </c>
      <c r="D98" s="6" t="s">
        <v>19</v>
      </c>
      <c r="E98" s="6" t="s">
        <v>159</v>
      </c>
      <c r="F98" s="15" t="s">
        <v>353</v>
      </c>
      <c r="G98" s="6" t="s">
        <v>266</v>
      </c>
      <c r="H98" s="6" t="s">
        <v>77</v>
      </c>
      <c r="I98" s="6" t="s">
        <v>252</v>
      </c>
      <c r="J98" s="6">
        <v>10</v>
      </c>
      <c r="K98" s="6">
        <v>314612</v>
      </c>
      <c r="L98" s="6">
        <v>274512</v>
      </c>
    </row>
    <row r="99" spans="1:12" ht="47.25" x14ac:dyDescent="0.25">
      <c r="A99" s="6">
        <v>85</v>
      </c>
      <c r="B99" s="6">
        <v>200936593</v>
      </c>
      <c r="C99" s="6" t="s">
        <v>155</v>
      </c>
      <c r="D99" s="6" t="s">
        <v>19</v>
      </c>
      <c r="E99" s="6" t="s">
        <v>159</v>
      </c>
      <c r="F99" s="15" t="s">
        <v>354</v>
      </c>
      <c r="G99" s="6" t="s">
        <v>266</v>
      </c>
      <c r="H99" s="6" t="s">
        <v>44</v>
      </c>
      <c r="I99" s="6" t="s">
        <v>253</v>
      </c>
      <c r="J99" s="6">
        <v>10</v>
      </c>
      <c r="K99" s="6">
        <v>600</v>
      </c>
      <c r="L99" s="6">
        <v>480</v>
      </c>
    </row>
    <row r="100" spans="1:12" ht="47.25" x14ac:dyDescent="0.25">
      <c r="A100" s="6">
        <v>86</v>
      </c>
      <c r="B100" s="6">
        <v>200936593</v>
      </c>
      <c r="C100" s="6" t="s">
        <v>156</v>
      </c>
      <c r="D100" s="6" t="s">
        <v>19</v>
      </c>
      <c r="E100" s="6" t="s">
        <v>159</v>
      </c>
      <c r="F100" s="15" t="s">
        <v>355</v>
      </c>
      <c r="G100" s="6" t="s">
        <v>266</v>
      </c>
      <c r="H100" s="6" t="s">
        <v>78</v>
      </c>
      <c r="I100" s="6" t="s">
        <v>254</v>
      </c>
      <c r="J100" s="6">
        <v>10</v>
      </c>
      <c r="K100" s="6">
        <v>1500</v>
      </c>
      <c r="L100" s="6">
        <v>1500</v>
      </c>
    </row>
    <row r="101" spans="1:12" ht="47.25" x14ac:dyDescent="0.25">
      <c r="A101" s="6">
        <v>87</v>
      </c>
      <c r="B101" s="6">
        <v>200936593</v>
      </c>
      <c r="C101" s="6" t="s">
        <v>136</v>
      </c>
      <c r="D101" s="6" t="s">
        <v>19</v>
      </c>
      <c r="E101" s="6" t="s">
        <v>165</v>
      </c>
      <c r="F101" s="15" t="s">
        <v>356</v>
      </c>
      <c r="G101" s="6" t="s">
        <v>268</v>
      </c>
      <c r="H101" s="6" t="s">
        <v>79</v>
      </c>
      <c r="I101" s="6" t="s">
        <v>255</v>
      </c>
      <c r="J101" s="6">
        <v>10</v>
      </c>
      <c r="K101" s="6">
        <v>1500</v>
      </c>
      <c r="L101" s="6">
        <v>1260</v>
      </c>
    </row>
    <row r="102" spans="1:12" ht="47.25" x14ac:dyDescent="0.25">
      <c r="A102" s="6">
        <v>88</v>
      </c>
      <c r="B102" s="6">
        <v>200936593</v>
      </c>
      <c r="C102" s="6" t="s">
        <v>136</v>
      </c>
      <c r="D102" s="6" t="s">
        <v>19</v>
      </c>
      <c r="E102" s="6" t="s">
        <v>165</v>
      </c>
      <c r="F102" s="15" t="s">
        <v>357</v>
      </c>
      <c r="G102" s="6" t="s">
        <v>266</v>
      </c>
      <c r="H102" s="6" t="s">
        <v>79</v>
      </c>
      <c r="I102" s="6" t="s">
        <v>256</v>
      </c>
      <c r="J102" s="6">
        <v>10</v>
      </c>
      <c r="K102" s="6">
        <v>500</v>
      </c>
      <c r="L102" s="6">
        <v>500</v>
      </c>
    </row>
    <row r="103" spans="1:12" ht="31.5" x14ac:dyDescent="0.25">
      <c r="A103" s="6">
        <v>89</v>
      </c>
      <c r="B103" s="6">
        <v>200936593</v>
      </c>
      <c r="C103" s="6" t="s">
        <v>143</v>
      </c>
      <c r="D103" s="6" t="s">
        <v>19</v>
      </c>
      <c r="E103" s="6" t="s">
        <v>159</v>
      </c>
      <c r="F103" s="15" t="s">
        <v>358</v>
      </c>
      <c r="G103" s="6" t="s">
        <v>268</v>
      </c>
      <c r="H103" s="6" t="s">
        <v>50</v>
      </c>
      <c r="I103" s="6" t="s">
        <v>257</v>
      </c>
      <c r="J103" s="6">
        <v>10</v>
      </c>
      <c r="K103" s="6">
        <v>1610</v>
      </c>
      <c r="L103" s="6">
        <v>1610</v>
      </c>
    </row>
    <row r="104" spans="1:12" ht="47.25" x14ac:dyDescent="0.25">
      <c r="A104" s="6">
        <v>90</v>
      </c>
      <c r="B104" s="6">
        <v>200936593</v>
      </c>
      <c r="C104" s="6" t="s">
        <v>157</v>
      </c>
      <c r="D104" s="6" t="s">
        <v>19</v>
      </c>
      <c r="E104" s="6" t="s">
        <v>159</v>
      </c>
      <c r="F104" s="15" t="s">
        <v>359</v>
      </c>
      <c r="G104" s="6" t="s">
        <v>266</v>
      </c>
      <c r="H104" s="6" t="s">
        <v>80</v>
      </c>
      <c r="I104" s="6" t="s">
        <v>258</v>
      </c>
      <c r="J104" s="6">
        <v>10</v>
      </c>
      <c r="K104" s="6">
        <v>78</v>
      </c>
      <c r="L104" s="6">
        <v>78</v>
      </c>
    </row>
    <row r="105" spans="1:12" ht="47.25" x14ac:dyDescent="0.25">
      <c r="A105" s="6">
        <v>91</v>
      </c>
      <c r="B105" s="6">
        <v>200936593</v>
      </c>
      <c r="C105" s="6" t="s">
        <v>150</v>
      </c>
      <c r="D105" s="6" t="s">
        <v>19</v>
      </c>
      <c r="E105" s="6" t="s">
        <v>168</v>
      </c>
      <c r="F105" s="15" t="s">
        <v>360</v>
      </c>
      <c r="G105" s="6" t="s">
        <v>266</v>
      </c>
      <c r="H105" s="6" t="s">
        <v>76</v>
      </c>
      <c r="I105" s="6" t="s">
        <v>259</v>
      </c>
      <c r="J105" s="6">
        <v>10</v>
      </c>
      <c r="K105" s="6">
        <v>11500</v>
      </c>
      <c r="L105" s="6">
        <v>8555.5400000000009</v>
      </c>
    </row>
    <row r="106" spans="1:12" ht="47.25" x14ac:dyDescent="0.25">
      <c r="A106" s="6">
        <v>92</v>
      </c>
      <c r="B106" s="6">
        <v>200936593</v>
      </c>
      <c r="C106" s="6" t="s">
        <v>150</v>
      </c>
      <c r="D106" s="6" t="s">
        <v>19</v>
      </c>
      <c r="E106" s="6" t="s">
        <v>168</v>
      </c>
      <c r="F106" s="15" t="s">
        <v>361</v>
      </c>
      <c r="G106" s="6" t="s">
        <v>266</v>
      </c>
      <c r="H106" s="6" t="s">
        <v>76</v>
      </c>
      <c r="I106" s="6" t="s">
        <v>260</v>
      </c>
      <c r="J106" s="6">
        <v>10</v>
      </c>
      <c r="K106" s="6">
        <v>1000</v>
      </c>
      <c r="L106" s="6">
        <v>712</v>
      </c>
    </row>
    <row r="107" spans="1:12" ht="47.25" x14ac:dyDescent="0.25">
      <c r="A107" s="6">
        <v>93</v>
      </c>
      <c r="B107" s="6">
        <v>200936593</v>
      </c>
      <c r="C107" s="6" t="s">
        <v>100</v>
      </c>
      <c r="D107" s="6" t="s">
        <v>19</v>
      </c>
      <c r="E107" s="6" t="s">
        <v>159</v>
      </c>
      <c r="F107" s="15" t="s">
        <v>362</v>
      </c>
      <c r="G107" s="6" t="s">
        <v>266</v>
      </c>
      <c r="H107" s="6" t="s">
        <v>50</v>
      </c>
      <c r="I107" s="6" t="s">
        <v>261</v>
      </c>
      <c r="J107" s="6">
        <v>10</v>
      </c>
      <c r="K107" s="6">
        <v>3750</v>
      </c>
      <c r="L107" s="6">
        <v>3750</v>
      </c>
    </row>
    <row r="108" spans="1:12" ht="47.25" x14ac:dyDescent="0.25">
      <c r="A108" s="6">
        <v>94</v>
      </c>
      <c r="B108" s="6">
        <v>200936593</v>
      </c>
      <c r="C108" s="6" t="s">
        <v>100</v>
      </c>
      <c r="D108" s="6" t="s">
        <v>19</v>
      </c>
      <c r="E108" s="6" t="s">
        <v>159</v>
      </c>
      <c r="F108" s="15" t="s">
        <v>363</v>
      </c>
      <c r="G108" s="6" t="s">
        <v>266</v>
      </c>
      <c r="H108" s="6" t="s">
        <v>50</v>
      </c>
      <c r="I108" s="6" t="s">
        <v>262</v>
      </c>
      <c r="J108" s="6">
        <v>10</v>
      </c>
      <c r="K108" s="6">
        <v>2240</v>
      </c>
      <c r="L108" s="6">
        <v>2240</v>
      </c>
    </row>
    <row r="109" spans="1:12" ht="47.25" x14ac:dyDescent="0.25">
      <c r="A109" s="6">
        <v>95</v>
      </c>
      <c r="B109" s="6">
        <v>200936593</v>
      </c>
      <c r="C109" s="6" t="s">
        <v>158</v>
      </c>
      <c r="D109" s="6" t="s">
        <v>19</v>
      </c>
      <c r="E109" s="6" t="s">
        <v>159</v>
      </c>
      <c r="F109" s="15" t="s">
        <v>364</v>
      </c>
      <c r="G109" s="6" t="s">
        <v>266</v>
      </c>
      <c r="H109" s="6" t="s">
        <v>71</v>
      </c>
      <c r="I109" s="6" t="s">
        <v>263</v>
      </c>
      <c r="J109" s="6">
        <v>10</v>
      </c>
      <c r="K109" s="6">
        <v>16520</v>
      </c>
      <c r="L109" s="6">
        <v>16520</v>
      </c>
    </row>
    <row r="110" spans="1:12" ht="47.25" x14ac:dyDescent="0.25">
      <c r="A110" s="6">
        <v>96</v>
      </c>
      <c r="B110" s="6">
        <v>200936593</v>
      </c>
      <c r="C110" s="6" t="s">
        <v>100</v>
      </c>
      <c r="D110" s="6" t="s">
        <v>19</v>
      </c>
      <c r="E110" s="6" t="s">
        <v>159</v>
      </c>
      <c r="F110" s="15" t="s">
        <v>365</v>
      </c>
      <c r="G110" s="6" t="s">
        <v>266</v>
      </c>
      <c r="H110" s="6" t="s">
        <v>50</v>
      </c>
      <c r="I110" s="6" t="s">
        <v>264</v>
      </c>
      <c r="J110" s="6">
        <v>10</v>
      </c>
      <c r="K110" s="6">
        <v>1500</v>
      </c>
      <c r="L110" s="6">
        <v>1500</v>
      </c>
    </row>
    <row r="111" spans="1:12" ht="47.25" x14ac:dyDescent="0.25">
      <c r="A111" s="6">
        <v>97</v>
      </c>
      <c r="B111" s="6">
        <v>200936593</v>
      </c>
      <c r="C111" s="6" t="s">
        <v>145</v>
      </c>
      <c r="D111" s="6" t="s">
        <v>19</v>
      </c>
      <c r="E111" s="6" t="s">
        <v>159</v>
      </c>
      <c r="F111" s="15" t="s">
        <v>366</v>
      </c>
      <c r="G111" s="6" t="s">
        <v>266</v>
      </c>
      <c r="H111" s="6" t="s">
        <v>71</v>
      </c>
      <c r="I111" s="6" t="s">
        <v>265</v>
      </c>
      <c r="J111" s="6">
        <v>10</v>
      </c>
      <c r="K111" s="6">
        <v>2209.1999999999998</v>
      </c>
      <c r="L111" s="6">
        <v>2209.1999999999998</v>
      </c>
    </row>
    <row r="112" spans="1:12" ht="15.75" x14ac:dyDescent="0.25">
      <c r="A112" s="6"/>
      <c r="B112" s="6"/>
      <c r="C112" s="6"/>
      <c r="D112" s="6"/>
      <c r="E112" s="6"/>
      <c r="F112" s="15"/>
      <c r="G112" s="6"/>
      <c r="H112" s="6"/>
      <c r="I112" s="6"/>
      <c r="J112" s="6"/>
      <c r="K112" s="6"/>
      <c r="L112" s="16">
        <f>SUM(L15:L111)</f>
        <v>870814.33100000001</v>
      </c>
    </row>
    <row r="113" spans="1:12" ht="15.75" x14ac:dyDescent="0.25">
      <c r="A113" s="13" t="s">
        <v>20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ht="63" x14ac:dyDescent="0.25">
      <c r="A114" s="6">
        <v>1</v>
      </c>
      <c r="B114" s="6">
        <v>200936593</v>
      </c>
      <c r="C114" s="6" t="s">
        <v>657</v>
      </c>
      <c r="D114" s="6" t="s">
        <v>656</v>
      </c>
      <c r="E114" s="1" t="s">
        <v>160</v>
      </c>
      <c r="F114" s="6" t="s">
        <v>658</v>
      </c>
      <c r="G114" s="6" t="s">
        <v>266</v>
      </c>
      <c r="H114" s="6" t="s">
        <v>660</v>
      </c>
      <c r="I114" s="6" t="s">
        <v>662</v>
      </c>
      <c r="J114" s="6">
        <v>15</v>
      </c>
      <c r="K114" s="6">
        <v>130000</v>
      </c>
      <c r="L114" s="6">
        <v>130000</v>
      </c>
    </row>
    <row r="115" spans="1:12" ht="94.5" x14ac:dyDescent="0.25">
      <c r="A115" s="6">
        <v>2</v>
      </c>
      <c r="B115" s="6">
        <v>200936593</v>
      </c>
      <c r="C115" s="6" t="s">
        <v>657</v>
      </c>
      <c r="D115" s="6" t="s">
        <v>656</v>
      </c>
      <c r="E115" s="1" t="s">
        <v>160</v>
      </c>
      <c r="F115" s="6" t="s">
        <v>659</v>
      </c>
      <c r="G115" s="6" t="s">
        <v>266</v>
      </c>
      <c r="H115" s="6" t="s">
        <v>660</v>
      </c>
      <c r="I115" s="6" t="s">
        <v>661</v>
      </c>
      <c r="J115" s="6">
        <v>15</v>
      </c>
      <c r="K115" s="6">
        <v>149900</v>
      </c>
      <c r="L115" s="6">
        <v>149900</v>
      </c>
    </row>
    <row r="116" spans="1:12" ht="15.75" x14ac:dyDescent="0.25">
      <c r="A116" s="1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6">
        <f>SUM(L114:L115)</f>
        <v>279900</v>
      </c>
    </row>
    <row r="117" spans="1:12" ht="42" customHeight="1" x14ac:dyDescent="0.25">
      <c r="A117" s="8" t="s">
        <v>21</v>
      </c>
      <c r="B117" s="8"/>
      <c r="C117" s="8"/>
      <c r="D117" s="8"/>
      <c r="E117" s="8"/>
      <c r="F117" s="8"/>
      <c r="G117" s="8"/>
      <c r="H117" s="8"/>
      <c r="I117" s="8"/>
      <c r="J117" s="8"/>
      <c r="K117" s="4"/>
      <c r="L117" s="18">
        <f>+L116+L112</f>
        <v>1150714.331</v>
      </c>
    </row>
    <row r="118" spans="1:12" ht="42" customHeight="1" x14ac:dyDescent="0.25">
      <c r="A118" s="8" t="s">
        <v>22</v>
      </c>
      <c r="B118" s="8"/>
      <c r="C118" s="8"/>
      <c r="D118" s="8"/>
      <c r="E118" s="8"/>
      <c r="F118" s="8"/>
      <c r="G118" s="8"/>
      <c r="H118" s="8"/>
      <c r="I118" s="8"/>
      <c r="J118" s="8"/>
      <c r="K118" s="4"/>
      <c r="L118" s="18">
        <f>+L117</f>
        <v>1150714.331</v>
      </c>
    </row>
    <row r="120" spans="1:12" ht="99" customHeight="1" x14ac:dyDescent="0.25">
      <c r="A120" s="12" t="s">
        <v>25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</sheetData>
  <mergeCells count="17">
    <mergeCell ref="H5:H6"/>
    <mergeCell ref="A117:J117"/>
    <mergeCell ref="A118:J118"/>
    <mergeCell ref="A3:L3"/>
    <mergeCell ref="H1:L1"/>
    <mergeCell ref="A120:L120"/>
    <mergeCell ref="I5:I6"/>
    <mergeCell ref="A8:L8"/>
    <mergeCell ref="A10:L10"/>
    <mergeCell ref="A12:L12"/>
    <mergeCell ref="A14:L14"/>
    <mergeCell ref="A113:L113"/>
    <mergeCell ref="A5:A6"/>
    <mergeCell ref="B5:B6"/>
    <mergeCell ref="D5:D6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A88" workbookViewId="0">
      <selection activeCell="A9" sqref="A9:A94"/>
    </sheetView>
  </sheetViews>
  <sheetFormatPr defaultRowHeight="15" x14ac:dyDescent="0.25"/>
  <cols>
    <col min="1" max="1" width="6.7109375" style="5" bestFit="1" customWidth="1"/>
    <col min="2" max="2" width="13.5703125" style="5" customWidth="1"/>
    <col min="3" max="3" width="31.140625" style="5" customWidth="1"/>
    <col min="4" max="4" width="13.5703125" style="5" customWidth="1"/>
    <col min="5" max="5" width="11.42578125" style="5" customWidth="1"/>
    <col min="6" max="6" width="18.85546875" style="5" customWidth="1"/>
    <col min="7" max="7" width="11.85546875" style="5" customWidth="1"/>
    <col min="8" max="8" width="12.140625" style="5" customWidth="1"/>
    <col min="9" max="9" width="14.140625" style="5" customWidth="1"/>
    <col min="10" max="10" width="12.85546875" style="5" customWidth="1"/>
    <col min="11" max="11" width="14.7109375" style="5" customWidth="1"/>
    <col min="12" max="12" width="12" style="5" customWidth="1"/>
    <col min="13" max="16384" width="9.140625" style="5"/>
  </cols>
  <sheetData>
    <row r="1" spans="1:12" ht="84.75" customHeight="1" x14ac:dyDescent="0.25">
      <c r="G1" s="11" t="s">
        <v>31</v>
      </c>
      <c r="H1" s="11"/>
      <c r="I1" s="11"/>
      <c r="J1" s="11"/>
      <c r="K1" s="11"/>
      <c r="L1" s="11"/>
    </row>
    <row r="4" spans="1:12" ht="33" customHeight="1" x14ac:dyDescent="0.25">
      <c r="A4" s="9" t="s">
        <v>30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6" spans="1:12" ht="47.25" x14ac:dyDescent="0.25">
      <c r="A6" s="13" t="s">
        <v>0</v>
      </c>
      <c r="B6" s="13" t="s">
        <v>26</v>
      </c>
      <c r="C6" s="13" t="s">
        <v>27</v>
      </c>
      <c r="D6" s="13" t="s">
        <v>4</v>
      </c>
      <c r="E6" s="1" t="s">
        <v>5</v>
      </c>
      <c r="F6" s="13" t="s">
        <v>7</v>
      </c>
      <c r="G6" s="13" t="s">
        <v>8</v>
      </c>
      <c r="H6" s="13" t="s">
        <v>9</v>
      </c>
      <c r="I6" s="1" t="s">
        <v>11</v>
      </c>
      <c r="J6" s="13" t="s">
        <v>28</v>
      </c>
      <c r="K6" s="13" t="s">
        <v>10</v>
      </c>
      <c r="L6" s="13" t="s">
        <v>29</v>
      </c>
    </row>
    <row r="7" spans="1:12" ht="47.25" x14ac:dyDescent="0.25">
      <c r="A7" s="13"/>
      <c r="B7" s="13"/>
      <c r="C7" s="13"/>
      <c r="D7" s="13"/>
      <c r="E7" s="2" t="s">
        <v>6</v>
      </c>
      <c r="F7" s="13"/>
      <c r="G7" s="13"/>
      <c r="H7" s="13"/>
      <c r="I7" s="2" t="s">
        <v>12</v>
      </c>
      <c r="J7" s="13"/>
      <c r="K7" s="13"/>
      <c r="L7" s="13"/>
    </row>
    <row r="8" spans="1:12" ht="15.75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</row>
    <row r="9" spans="1:12" ht="63" x14ac:dyDescent="0.25">
      <c r="A9" s="6">
        <v>1</v>
      </c>
      <c r="B9" s="6">
        <v>200936593</v>
      </c>
      <c r="C9" s="6" t="s">
        <v>367</v>
      </c>
      <c r="D9" s="17" t="s">
        <v>436</v>
      </c>
      <c r="E9" s="6" t="s">
        <v>160</v>
      </c>
      <c r="F9" s="6" t="s">
        <v>440</v>
      </c>
      <c r="G9" s="6" t="s">
        <v>266</v>
      </c>
      <c r="H9" s="6" t="s">
        <v>526</v>
      </c>
      <c r="I9" s="6">
        <v>15</v>
      </c>
      <c r="J9" s="6" t="s">
        <v>569</v>
      </c>
      <c r="K9" s="6" t="s">
        <v>570</v>
      </c>
      <c r="L9" s="6">
        <v>800000</v>
      </c>
    </row>
    <row r="10" spans="1:12" ht="63" x14ac:dyDescent="0.25">
      <c r="A10" s="6">
        <v>2</v>
      </c>
      <c r="B10" s="6">
        <v>200936593</v>
      </c>
      <c r="C10" s="6" t="s">
        <v>368</v>
      </c>
      <c r="D10" s="17" t="s">
        <v>436</v>
      </c>
      <c r="E10" s="6" t="s">
        <v>159</v>
      </c>
      <c r="F10" s="6" t="s">
        <v>441</v>
      </c>
      <c r="G10" s="6" t="s">
        <v>266</v>
      </c>
      <c r="H10" s="6" t="s">
        <v>527</v>
      </c>
      <c r="I10" s="6">
        <v>20</v>
      </c>
      <c r="J10" s="6" t="s">
        <v>626</v>
      </c>
      <c r="K10" s="6" t="s">
        <v>627</v>
      </c>
      <c r="L10" s="6">
        <v>560500000</v>
      </c>
    </row>
    <row r="11" spans="1:12" ht="47.25" x14ac:dyDescent="0.25">
      <c r="A11" s="6">
        <v>3</v>
      </c>
      <c r="B11" s="6">
        <v>200936593</v>
      </c>
      <c r="C11" s="6" t="s">
        <v>369</v>
      </c>
      <c r="D11" s="17" t="s">
        <v>436</v>
      </c>
      <c r="E11" s="6" t="s">
        <v>160</v>
      </c>
      <c r="F11" s="6" t="s">
        <v>442</v>
      </c>
      <c r="G11" s="6" t="s">
        <v>266</v>
      </c>
      <c r="H11" s="6" t="s">
        <v>528</v>
      </c>
      <c r="I11" s="6">
        <v>10</v>
      </c>
      <c r="J11" s="6" t="s">
        <v>597</v>
      </c>
      <c r="K11" s="6" t="s">
        <v>598</v>
      </c>
      <c r="L11" s="6">
        <v>10068560</v>
      </c>
    </row>
    <row r="12" spans="1:12" ht="63" x14ac:dyDescent="0.25">
      <c r="A12" s="6">
        <v>4</v>
      </c>
      <c r="B12" s="6">
        <v>200936593</v>
      </c>
      <c r="C12" s="6" t="s">
        <v>370</v>
      </c>
      <c r="D12" s="17" t="s">
        <v>436</v>
      </c>
      <c r="E12" s="6" t="s">
        <v>160</v>
      </c>
      <c r="F12" s="6" t="s">
        <v>443</v>
      </c>
      <c r="G12" s="6" t="s">
        <v>266</v>
      </c>
      <c r="H12" s="6" t="s">
        <v>529</v>
      </c>
      <c r="I12" s="6">
        <v>15</v>
      </c>
      <c r="J12" s="6" t="s">
        <v>569</v>
      </c>
      <c r="K12" s="6" t="s">
        <v>571</v>
      </c>
      <c r="L12" s="6">
        <v>400000</v>
      </c>
    </row>
    <row r="13" spans="1:12" ht="110.25" x14ac:dyDescent="0.25">
      <c r="A13" s="6">
        <v>5</v>
      </c>
      <c r="B13" s="6">
        <v>200936593</v>
      </c>
      <c r="C13" s="6" t="s">
        <v>371</v>
      </c>
      <c r="D13" s="17" t="s">
        <v>436</v>
      </c>
      <c r="E13" s="6" t="s">
        <v>160</v>
      </c>
      <c r="F13" s="6" t="s">
        <v>444</v>
      </c>
      <c r="G13" s="6" t="s">
        <v>266</v>
      </c>
      <c r="H13" s="6" t="s">
        <v>528</v>
      </c>
      <c r="I13" s="6">
        <v>15</v>
      </c>
      <c r="J13" s="6" t="s">
        <v>597</v>
      </c>
      <c r="K13" s="6" t="s">
        <v>599</v>
      </c>
      <c r="L13" s="6">
        <v>19159938</v>
      </c>
    </row>
    <row r="14" spans="1:12" ht="63" x14ac:dyDescent="0.25">
      <c r="A14" s="6">
        <v>6</v>
      </c>
      <c r="B14" s="6">
        <v>200936593</v>
      </c>
      <c r="C14" s="6" t="s">
        <v>370</v>
      </c>
      <c r="D14" s="17" t="s">
        <v>436</v>
      </c>
      <c r="E14" s="6" t="s">
        <v>160</v>
      </c>
      <c r="F14" s="6" t="s">
        <v>445</v>
      </c>
      <c r="G14" s="6" t="s">
        <v>268</v>
      </c>
      <c r="H14" s="6" t="s">
        <v>530</v>
      </c>
      <c r="I14" s="6">
        <v>10</v>
      </c>
      <c r="J14" s="6" t="s">
        <v>569</v>
      </c>
      <c r="K14" s="6" t="s">
        <v>572</v>
      </c>
      <c r="L14" s="6">
        <v>1125000</v>
      </c>
    </row>
    <row r="15" spans="1:12" ht="63" x14ac:dyDescent="0.25">
      <c r="A15" s="6">
        <v>7</v>
      </c>
      <c r="B15" s="6">
        <v>200936593</v>
      </c>
      <c r="C15" s="6" t="s">
        <v>372</v>
      </c>
      <c r="D15" s="17" t="s">
        <v>436</v>
      </c>
      <c r="E15" s="6" t="s">
        <v>160</v>
      </c>
      <c r="F15" s="6" t="s">
        <v>446</v>
      </c>
      <c r="G15" s="6" t="s">
        <v>266</v>
      </c>
      <c r="H15" s="6" t="s">
        <v>531</v>
      </c>
      <c r="I15" s="6">
        <v>15</v>
      </c>
      <c r="J15" s="6" t="s">
        <v>569</v>
      </c>
      <c r="K15" s="6" t="s">
        <v>573</v>
      </c>
      <c r="L15" s="6">
        <v>2100000</v>
      </c>
    </row>
    <row r="16" spans="1:12" ht="94.5" x14ac:dyDescent="0.25">
      <c r="A16" s="6">
        <v>8</v>
      </c>
      <c r="B16" s="6">
        <v>200936593</v>
      </c>
      <c r="C16" s="6" t="s">
        <v>373</v>
      </c>
      <c r="D16" s="17" t="s">
        <v>436</v>
      </c>
      <c r="E16" s="6" t="s">
        <v>160</v>
      </c>
      <c r="F16" s="6" t="s">
        <v>447</v>
      </c>
      <c r="G16" s="6" t="s">
        <v>266</v>
      </c>
      <c r="H16" s="6" t="s">
        <v>532</v>
      </c>
      <c r="I16" s="6">
        <v>20</v>
      </c>
      <c r="J16" s="6" t="s">
        <v>597</v>
      </c>
      <c r="K16" s="6" t="s">
        <v>600</v>
      </c>
      <c r="L16" s="6">
        <v>87937776</v>
      </c>
    </row>
    <row r="17" spans="1:12" ht="63" x14ac:dyDescent="0.25">
      <c r="A17" s="6">
        <v>9</v>
      </c>
      <c r="B17" s="6">
        <v>200936593</v>
      </c>
      <c r="C17" s="6" t="s">
        <v>374</v>
      </c>
      <c r="D17" s="17" t="s">
        <v>436</v>
      </c>
      <c r="E17" s="6" t="s">
        <v>160</v>
      </c>
      <c r="F17" s="6" t="s">
        <v>448</v>
      </c>
      <c r="G17" s="6" t="s">
        <v>266</v>
      </c>
      <c r="H17" s="6" t="s">
        <v>533</v>
      </c>
      <c r="I17" s="6">
        <v>10</v>
      </c>
      <c r="J17" s="6" t="s">
        <v>569</v>
      </c>
      <c r="K17" s="6" t="s">
        <v>574</v>
      </c>
      <c r="L17" s="6">
        <v>3600000</v>
      </c>
    </row>
    <row r="18" spans="1:12" ht="63" x14ac:dyDescent="0.25">
      <c r="A18" s="6">
        <v>10</v>
      </c>
      <c r="B18" s="6">
        <v>200936593</v>
      </c>
      <c r="C18" s="6" t="s">
        <v>375</v>
      </c>
      <c r="D18" s="17" t="s">
        <v>436</v>
      </c>
      <c r="E18" s="6" t="s">
        <v>160</v>
      </c>
      <c r="F18" s="6" t="s">
        <v>449</v>
      </c>
      <c r="G18" s="6" t="s">
        <v>266</v>
      </c>
      <c r="H18" s="6" t="s">
        <v>534</v>
      </c>
      <c r="I18" s="6">
        <v>15</v>
      </c>
      <c r="J18" s="6" t="s">
        <v>569</v>
      </c>
      <c r="K18" s="6" t="s">
        <v>575</v>
      </c>
      <c r="L18" s="6">
        <v>1125000</v>
      </c>
    </row>
    <row r="19" spans="1:12" ht="63" x14ac:dyDescent="0.25">
      <c r="A19" s="6">
        <v>11</v>
      </c>
      <c r="B19" s="6">
        <v>200936593</v>
      </c>
      <c r="C19" s="6" t="s">
        <v>376</v>
      </c>
      <c r="D19" s="17" t="s">
        <v>436</v>
      </c>
      <c r="E19" s="6" t="s">
        <v>159</v>
      </c>
      <c r="F19" s="6" t="s">
        <v>450</v>
      </c>
      <c r="G19" s="6" t="s">
        <v>266</v>
      </c>
      <c r="H19" s="6" t="s">
        <v>527</v>
      </c>
      <c r="I19" s="6">
        <v>15</v>
      </c>
      <c r="J19" s="6" t="s">
        <v>626</v>
      </c>
      <c r="K19" s="6" t="s">
        <v>628</v>
      </c>
      <c r="L19" s="6">
        <v>317375000</v>
      </c>
    </row>
    <row r="20" spans="1:12" ht="110.25" x14ac:dyDescent="0.25">
      <c r="A20" s="6">
        <v>12</v>
      </c>
      <c r="B20" s="6">
        <v>200936593</v>
      </c>
      <c r="C20" s="6" t="s">
        <v>371</v>
      </c>
      <c r="D20" s="17" t="s">
        <v>436</v>
      </c>
      <c r="E20" s="6" t="s">
        <v>160</v>
      </c>
      <c r="F20" s="6" t="s">
        <v>451</v>
      </c>
      <c r="G20" s="6" t="s">
        <v>268</v>
      </c>
      <c r="H20" s="6" t="s">
        <v>528</v>
      </c>
      <c r="I20" s="6">
        <v>10</v>
      </c>
      <c r="J20" s="6" t="s">
        <v>597</v>
      </c>
      <c r="K20" s="6" t="s">
        <v>599</v>
      </c>
      <c r="L20" s="6">
        <v>19159938</v>
      </c>
    </row>
    <row r="21" spans="1:12" ht="63" x14ac:dyDescent="0.25">
      <c r="A21" s="6">
        <v>13</v>
      </c>
      <c r="B21" s="6">
        <v>200936593</v>
      </c>
      <c r="C21" s="6" t="s">
        <v>372</v>
      </c>
      <c r="D21" s="17" t="s">
        <v>436</v>
      </c>
      <c r="E21" s="6" t="s">
        <v>160</v>
      </c>
      <c r="F21" s="6" t="s">
        <v>452</v>
      </c>
      <c r="G21" s="6" t="s">
        <v>266</v>
      </c>
      <c r="H21" s="6" t="s">
        <v>531</v>
      </c>
      <c r="I21" s="6">
        <v>15</v>
      </c>
      <c r="J21" s="6" t="s">
        <v>569</v>
      </c>
      <c r="K21" s="6" t="s">
        <v>573</v>
      </c>
      <c r="L21" s="6">
        <v>2100000</v>
      </c>
    </row>
    <row r="22" spans="1:12" ht="63" x14ac:dyDescent="0.25">
      <c r="A22" s="6">
        <v>14</v>
      </c>
      <c r="B22" s="6">
        <v>200936593</v>
      </c>
      <c r="C22" s="6" t="s">
        <v>377</v>
      </c>
      <c r="D22" s="17" t="s">
        <v>436</v>
      </c>
      <c r="E22" s="6" t="s">
        <v>161</v>
      </c>
      <c r="F22" s="6" t="s">
        <v>453</v>
      </c>
      <c r="G22" s="6" t="s">
        <v>266</v>
      </c>
      <c r="H22" s="6" t="s">
        <v>535</v>
      </c>
      <c r="I22" s="6">
        <v>20</v>
      </c>
      <c r="J22" s="6" t="s">
        <v>629</v>
      </c>
      <c r="K22" s="6" t="s">
        <v>630</v>
      </c>
      <c r="L22" s="6">
        <v>6789440</v>
      </c>
    </row>
    <row r="23" spans="1:12" ht="63" x14ac:dyDescent="0.25">
      <c r="A23" s="6">
        <v>15</v>
      </c>
      <c r="B23" s="6">
        <v>200936593</v>
      </c>
      <c r="C23" s="6" t="s">
        <v>378</v>
      </c>
      <c r="D23" s="17" t="s">
        <v>436</v>
      </c>
      <c r="E23" s="6" t="s">
        <v>161</v>
      </c>
      <c r="F23" s="6" t="s">
        <v>454</v>
      </c>
      <c r="G23" s="6" t="s">
        <v>266</v>
      </c>
      <c r="H23" s="6" t="s">
        <v>535</v>
      </c>
      <c r="I23" s="6">
        <v>10</v>
      </c>
      <c r="J23" s="6" t="s">
        <v>629</v>
      </c>
      <c r="K23" s="6" t="s">
        <v>631</v>
      </c>
      <c r="L23" s="6">
        <v>30232800</v>
      </c>
    </row>
    <row r="24" spans="1:12" ht="63" x14ac:dyDescent="0.25">
      <c r="A24" s="6">
        <v>16</v>
      </c>
      <c r="B24" s="6">
        <v>200936593</v>
      </c>
      <c r="C24" s="6" t="s">
        <v>379</v>
      </c>
      <c r="D24" s="17" t="s">
        <v>436</v>
      </c>
      <c r="E24" s="6" t="s">
        <v>161</v>
      </c>
      <c r="F24" s="6" t="s">
        <v>455</v>
      </c>
      <c r="G24" s="6" t="s">
        <v>266</v>
      </c>
      <c r="H24" s="6" t="s">
        <v>535</v>
      </c>
      <c r="I24" s="6">
        <v>15</v>
      </c>
      <c r="J24" s="6" t="s">
        <v>629</v>
      </c>
      <c r="K24" s="6" t="s">
        <v>631</v>
      </c>
      <c r="L24" s="6">
        <v>25000000</v>
      </c>
    </row>
    <row r="25" spans="1:12" ht="110.25" x14ac:dyDescent="0.25">
      <c r="A25" s="6">
        <v>17</v>
      </c>
      <c r="B25" s="6">
        <v>200936593</v>
      </c>
      <c r="C25" s="6" t="s">
        <v>371</v>
      </c>
      <c r="D25" s="17" t="s">
        <v>436</v>
      </c>
      <c r="E25" s="6" t="s">
        <v>160</v>
      </c>
      <c r="F25" s="6" t="s">
        <v>456</v>
      </c>
      <c r="G25" s="6" t="s">
        <v>266</v>
      </c>
      <c r="H25" s="6" t="s">
        <v>536</v>
      </c>
      <c r="I25" s="6">
        <v>15</v>
      </c>
      <c r="J25" s="6" t="s">
        <v>597</v>
      </c>
      <c r="K25" s="6" t="s">
        <v>605</v>
      </c>
      <c r="L25" s="6">
        <v>100000000</v>
      </c>
    </row>
    <row r="26" spans="1:12" ht="63" x14ac:dyDescent="0.25">
      <c r="A26" s="6">
        <v>18</v>
      </c>
      <c r="B26" s="6">
        <v>200936593</v>
      </c>
      <c r="C26" s="6" t="s">
        <v>380</v>
      </c>
      <c r="D26" s="17" t="s">
        <v>436</v>
      </c>
      <c r="E26" s="6" t="s">
        <v>160</v>
      </c>
      <c r="F26" s="6" t="s">
        <v>457</v>
      </c>
      <c r="G26" s="6" t="s">
        <v>266</v>
      </c>
      <c r="H26" s="6" t="s">
        <v>537</v>
      </c>
      <c r="I26" s="6">
        <v>10</v>
      </c>
      <c r="J26" s="6" t="s">
        <v>569</v>
      </c>
      <c r="K26" s="6" t="s">
        <v>576</v>
      </c>
      <c r="L26" s="6">
        <v>7200000</v>
      </c>
    </row>
    <row r="27" spans="1:12" ht="63" x14ac:dyDescent="0.25">
      <c r="A27" s="6">
        <v>19</v>
      </c>
      <c r="B27" s="6">
        <v>200936593</v>
      </c>
      <c r="C27" s="6" t="s">
        <v>381</v>
      </c>
      <c r="D27" s="17" t="s">
        <v>436</v>
      </c>
      <c r="E27" s="6" t="s">
        <v>437</v>
      </c>
      <c r="F27" s="6" t="s">
        <v>458</v>
      </c>
      <c r="G27" s="6" t="s">
        <v>266</v>
      </c>
      <c r="H27" s="6" t="s">
        <v>538</v>
      </c>
      <c r="I27" s="6">
        <v>15</v>
      </c>
      <c r="J27" s="6" t="s">
        <v>632</v>
      </c>
      <c r="K27" s="6" t="s">
        <v>633</v>
      </c>
      <c r="L27" s="6">
        <v>299200000</v>
      </c>
    </row>
    <row r="28" spans="1:12" ht="63" x14ac:dyDescent="0.25">
      <c r="A28" s="6">
        <v>20</v>
      </c>
      <c r="B28" s="6">
        <v>200936593</v>
      </c>
      <c r="C28" s="6" t="s">
        <v>382</v>
      </c>
      <c r="D28" s="17" t="s">
        <v>436</v>
      </c>
      <c r="E28" s="6" t="s">
        <v>160</v>
      </c>
      <c r="F28" s="6" t="s">
        <v>459</v>
      </c>
      <c r="G28" s="6" t="s">
        <v>268</v>
      </c>
      <c r="H28" s="6" t="s">
        <v>539</v>
      </c>
      <c r="I28" s="6">
        <v>20</v>
      </c>
      <c r="J28" s="6" t="s">
        <v>569</v>
      </c>
      <c r="K28" s="6" t="s">
        <v>579</v>
      </c>
      <c r="L28" s="6">
        <v>400000</v>
      </c>
    </row>
    <row r="29" spans="1:12" ht="63" x14ac:dyDescent="0.25">
      <c r="A29" s="6">
        <v>21</v>
      </c>
      <c r="B29" s="6">
        <v>200936593</v>
      </c>
      <c r="C29" s="6" t="s">
        <v>383</v>
      </c>
      <c r="D29" s="17" t="s">
        <v>436</v>
      </c>
      <c r="E29" s="6" t="s">
        <v>160</v>
      </c>
      <c r="F29" s="6" t="s">
        <v>460</v>
      </c>
      <c r="G29" s="6" t="s">
        <v>266</v>
      </c>
      <c r="H29" s="6" t="s">
        <v>540</v>
      </c>
      <c r="I29" s="6">
        <v>10</v>
      </c>
      <c r="J29" s="6" t="s">
        <v>569</v>
      </c>
      <c r="K29" s="6" t="s">
        <v>580</v>
      </c>
      <c r="L29" s="6">
        <v>39200000</v>
      </c>
    </row>
    <row r="30" spans="1:12" ht="63" x14ac:dyDescent="0.25">
      <c r="A30" s="6">
        <v>22</v>
      </c>
      <c r="B30" s="6">
        <v>200936593</v>
      </c>
      <c r="C30" s="6" t="s">
        <v>384</v>
      </c>
      <c r="D30" s="17" t="s">
        <v>436</v>
      </c>
      <c r="E30" s="6" t="s">
        <v>160</v>
      </c>
      <c r="F30" s="6" t="s">
        <v>461</v>
      </c>
      <c r="G30" s="6" t="s">
        <v>266</v>
      </c>
      <c r="H30" s="6" t="s">
        <v>541</v>
      </c>
      <c r="I30" s="6">
        <v>15</v>
      </c>
      <c r="J30" s="6" t="s">
        <v>569</v>
      </c>
      <c r="K30" s="6" t="s">
        <v>581</v>
      </c>
      <c r="L30" s="6">
        <v>2000000</v>
      </c>
    </row>
    <row r="31" spans="1:12" ht="378" x14ac:dyDescent="0.25">
      <c r="A31" s="6">
        <v>23</v>
      </c>
      <c r="B31" s="6">
        <v>200936593</v>
      </c>
      <c r="C31" s="6" t="s">
        <v>385</v>
      </c>
      <c r="D31" s="17" t="s">
        <v>436</v>
      </c>
      <c r="E31" s="6" t="s">
        <v>438</v>
      </c>
      <c r="F31" s="6" t="s">
        <v>462</v>
      </c>
      <c r="G31" s="6" t="s">
        <v>266</v>
      </c>
      <c r="H31" s="6" t="s">
        <v>542</v>
      </c>
      <c r="I31" s="6">
        <v>15</v>
      </c>
      <c r="J31" s="6" t="s">
        <v>634</v>
      </c>
      <c r="K31" s="6" t="s">
        <v>635</v>
      </c>
      <c r="L31" s="6">
        <v>360000000</v>
      </c>
    </row>
    <row r="32" spans="1:12" ht="63" x14ac:dyDescent="0.25">
      <c r="A32" s="6">
        <v>24</v>
      </c>
      <c r="B32" s="6">
        <v>200936593</v>
      </c>
      <c r="C32" s="6" t="s">
        <v>386</v>
      </c>
      <c r="D32" s="17" t="s">
        <v>436</v>
      </c>
      <c r="E32" s="6" t="s">
        <v>439</v>
      </c>
      <c r="F32" s="6" t="s">
        <v>463</v>
      </c>
      <c r="G32" s="6" t="s">
        <v>266</v>
      </c>
      <c r="H32" s="6" t="s">
        <v>543</v>
      </c>
      <c r="I32" s="6">
        <v>30</v>
      </c>
      <c r="J32" s="6" t="s">
        <v>637</v>
      </c>
      <c r="K32" s="6" t="s">
        <v>636</v>
      </c>
      <c r="L32" s="6">
        <v>35976632.159999996</v>
      </c>
    </row>
    <row r="33" spans="1:12" ht="63" x14ac:dyDescent="0.25">
      <c r="A33" s="6">
        <v>25</v>
      </c>
      <c r="B33" s="6">
        <v>200936593</v>
      </c>
      <c r="C33" s="6" t="s">
        <v>387</v>
      </c>
      <c r="D33" s="17" t="s">
        <v>436</v>
      </c>
      <c r="E33" s="6" t="s">
        <v>439</v>
      </c>
      <c r="F33" s="6" t="s">
        <v>464</v>
      </c>
      <c r="G33" s="6" t="s">
        <v>268</v>
      </c>
      <c r="H33" s="6" t="s">
        <v>543</v>
      </c>
      <c r="I33" s="6">
        <v>15</v>
      </c>
      <c r="J33" s="6" t="s">
        <v>637</v>
      </c>
      <c r="K33" s="6" t="s">
        <v>636</v>
      </c>
      <c r="L33" s="6">
        <v>35976632.159999996</v>
      </c>
    </row>
    <row r="34" spans="1:12" ht="94.5" x14ac:dyDescent="0.25">
      <c r="A34" s="6">
        <v>26</v>
      </c>
      <c r="B34" s="6">
        <v>200936593</v>
      </c>
      <c r="C34" s="6" t="s">
        <v>388</v>
      </c>
      <c r="D34" s="17" t="s">
        <v>436</v>
      </c>
      <c r="E34" s="6" t="s">
        <v>160</v>
      </c>
      <c r="F34" s="6" t="s">
        <v>465</v>
      </c>
      <c r="G34" s="6" t="s">
        <v>266</v>
      </c>
      <c r="H34" s="6" t="s">
        <v>532</v>
      </c>
      <c r="I34" s="6">
        <v>20</v>
      </c>
      <c r="J34" s="6" t="s">
        <v>597</v>
      </c>
      <c r="K34" s="6" t="s">
        <v>601</v>
      </c>
      <c r="L34" s="6">
        <v>55589263</v>
      </c>
    </row>
    <row r="35" spans="1:12" ht="94.5" x14ac:dyDescent="0.25">
      <c r="A35" s="6">
        <v>27</v>
      </c>
      <c r="B35" s="6">
        <v>200936593</v>
      </c>
      <c r="C35" s="6" t="s">
        <v>389</v>
      </c>
      <c r="D35" s="17" t="s">
        <v>436</v>
      </c>
      <c r="E35" s="6" t="s">
        <v>160</v>
      </c>
      <c r="F35" s="6" t="s">
        <v>466</v>
      </c>
      <c r="G35" s="6" t="s">
        <v>266</v>
      </c>
      <c r="H35" s="6" t="s">
        <v>532</v>
      </c>
      <c r="I35" s="6">
        <v>10</v>
      </c>
      <c r="J35" s="6" t="s">
        <v>597</v>
      </c>
      <c r="K35" s="6" t="s">
        <v>602</v>
      </c>
      <c r="L35" s="6">
        <v>165760182</v>
      </c>
    </row>
    <row r="36" spans="1:12" ht="63" x14ac:dyDescent="0.25">
      <c r="A36" s="6">
        <v>28</v>
      </c>
      <c r="B36" s="6">
        <v>200936593</v>
      </c>
      <c r="C36" s="6" t="s">
        <v>390</v>
      </c>
      <c r="D36" s="17" t="s">
        <v>436</v>
      </c>
      <c r="E36" s="6" t="s">
        <v>160</v>
      </c>
      <c r="F36" s="6" t="s">
        <v>467</v>
      </c>
      <c r="G36" s="6" t="s">
        <v>266</v>
      </c>
      <c r="H36" s="6" t="s">
        <v>537</v>
      </c>
      <c r="I36" s="6">
        <v>15</v>
      </c>
      <c r="J36" s="6" t="s">
        <v>569</v>
      </c>
      <c r="K36" s="6" t="s">
        <v>577</v>
      </c>
      <c r="L36" s="6">
        <v>750000</v>
      </c>
    </row>
    <row r="37" spans="1:12" ht="63" x14ac:dyDescent="0.25">
      <c r="A37" s="6">
        <v>29</v>
      </c>
      <c r="B37" s="6">
        <v>200936593</v>
      </c>
      <c r="C37" s="6" t="s">
        <v>391</v>
      </c>
      <c r="D37" s="17" t="s">
        <v>436</v>
      </c>
      <c r="E37" s="6" t="s">
        <v>160</v>
      </c>
      <c r="F37" s="6" t="s">
        <v>468</v>
      </c>
      <c r="G37" s="6" t="s">
        <v>266</v>
      </c>
      <c r="H37" s="6" t="s">
        <v>544</v>
      </c>
      <c r="I37" s="6">
        <v>15</v>
      </c>
      <c r="J37" s="6" t="s">
        <v>569</v>
      </c>
      <c r="K37" s="6" t="s">
        <v>582</v>
      </c>
      <c r="L37" s="6">
        <v>600000</v>
      </c>
    </row>
    <row r="38" spans="1:12" ht="63" x14ac:dyDescent="0.25">
      <c r="A38" s="6">
        <v>30</v>
      </c>
      <c r="B38" s="6">
        <v>200936593</v>
      </c>
      <c r="C38" s="6" t="s">
        <v>392</v>
      </c>
      <c r="D38" s="17" t="s">
        <v>436</v>
      </c>
      <c r="E38" s="6" t="s">
        <v>160</v>
      </c>
      <c r="F38" s="6" t="s">
        <v>469</v>
      </c>
      <c r="G38" s="6" t="s">
        <v>266</v>
      </c>
      <c r="H38" s="6" t="s">
        <v>36</v>
      </c>
      <c r="I38" s="6">
        <v>10</v>
      </c>
      <c r="J38" s="6" t="s">
        <v>609</v>
      </c>
      <c r="K38" s="6" t="s">
        <v>638</v>
      </c>
      <c r="L38" s="6">
        <v>18638400</v>
      </c>
    </row>
    <row r="39" spans="1:12" ht="189" x14ac:dyDescent="0.25">
      <c r="A39" s="6">
        <v>31</v>
      </c>
      <c r="B39" s="6">
        <v>200936593</v>
      </c>
      <c r="C39" s="6" t="s">
        <v>393</v>
      </c>
      <c r="D39" s="17" t="s">
        <v>436</v>
      </c>
      <c r="E39" s="6" t="s">
        <v>160</v>
      </c>
      <c r="F39" s="6" t="s">
        <v>470</v>
      </c>
      <c r="G39" s="6" t="s">
        <v>266</v>
      </c>
      <c r="H39" s="6" t="s">
        <v>545</v>
      </c>
      <c r="I39" s="6">
        <v>15</v>
      </c>
      <c r="J39" s="6" t="s">
        <v>639</v>
      </c>
      <c r="K39" s="6" t="s">
        <v>640</v>
      </c>
      <c r="L39" s="6">
        <v>5678185500</v>
      </c>
    </row>
    <row r="40" spans="1:12" ht="63" x14ac:dyDescent="0.25">
      <c r="A40" s="6">
        <v>32</v>
      </c>
      <c r="B40" s="6">
        <v>200936593</v>
      </c>
      <c r="C40" s="6" t="s">
        <v>394</v>
      </c>
      <c r="D40" s="17" t="s">
        <v>436</v>
      </c>
      <c r="E40" s="6" t="s">
        <v>160</v>
      </c>
      <c r="F40" s="6" t="s">
        <v>471</v>
      </c>
      <c r="G40" s="6" t="s">
        <v>266</v>
      </c>
      <c r="H40" s="6" t="s">
        <v>36</v>
      </c>
      <c r="I40" s="6">
        <v>20</v>
      </c>
      <c r="J40" s="6" t="s">
        <v>609</v>
      </c>
      <c r="K40" s="6" t="s">
        <v>641</v>
      </c>
      <c r="L40" s="6">
        <v>30456800</v>
      </c>
    </row>
    <row r="41" spans="1:12" ht="78.75" x14ac:dyDescent="0.25">
      <c r="A41" s="6">
        <v>33</v>
      </c>
      <c r="B41" s="6">
        <v>200936593</v>
      </c>
      <c r="C41" s="6" t="s">
        <v>395</v>
      </c>
      <c r="D41" s="17" t="s">
        <v>436</v>
      </c>
      <c r="E41" s="6" t="s">
        <v>160</v>
      </c>
      <c r="F41" s="6" t="s">
        <v>472</v>
      </c>
      <c r="G41" s="6" t="s">
        <v>266</v>
      </c>
      <c r="H41" s="6" t="s">
        <v>546</v>
      </c>
      <c r="I41" s="6">
        <v>10</v>
      </c>
      <c r="J41" s="6" t="s">
        <v>569</v>
      </c>
      <c r="K41" s="6" t="s">
        <v>583</v>
      </c>
      <c r="L41" s="6">
        <v>2527500</v>
      </c>
    </row>
    <row r="42" spans="1:12" ht="63" x14ac:dyDescent="0.25">
      <c r="A42" s="6">
        <v>34</v>
      </c>
      <c r="B42" s="6">
        <v>200936593</v>
      </c>
      <c r="C42" s="6" t="s">
        <v>396</v>
      </c>
      <c r="D42" s="17" t="s">
        <v>436</v>
      </c>
      <c r="E42" s="6" t="s">
        <v>160</v>
      </c>
      <c r="F42" s="6" t="s">
        <v>473</v>
      </c>
      <c r="G42" s="6" t="s">
        <v>266</v>
      </c>
      <c r="H42" s="6" t="s">
        <v>547</v>
      </c>
      <c r="I42" s="6">
        <v>15</v>
      </c>
      <c r="J42" s="6" t="s">
        <v>569</v>
      </c>
      <c r="K42" s="6" t="s">
        <v>584</v>
      </c>
      <c r="L42" s="6">
        <v>1875000</v>
      </c>
    </row>
    <row r="43" spans="1:12" ht="63" x14ac:dyDescent="0.25">
      <c r="A43" s="6">
        <v>35</v>
      </c>
      <c r="B43" s="6">
        <v>200936593</v>
      </c>
      <c r="C43" s="6" t="s">
        <v>397</v>
      </c>
      <c r="D43" s="17" t="s">
        <v>436</v>
      </c>
      <c r="E43" s="6" t="s">
        <v>160</v>
      </c>
      <c r="F43" s="6" t="s">
        <v>474</v>
      </c>
      <c r="G43" s="6" t="s">
        <v>268</v>
      </c>
      <c r="H43" s="6" t="s">
        <v>548</v>
      </c>
      <c r="I43" s="6">
        <v>15</v>
      </c>
      <c r="J43" s="6" t="s">
        <v>620</v>
      </c>
      <c r="K43" s="15" t="s">
        <v>619</v>
      </c>
      <c r="L43" s="6">
        <v>505008000</v>
      </c>
    </row>
    <row r="44" spans="1:12" ht="63" x14ac:dyDescent="0.25">
      <c r="A44" s="6">
        <v>36</v>
      </c>
      <c r="B44" s="6">
        <v>200936593</v>
      </c>
      <c r="C44" s="6" t="s">
        <v>398</v>
      </c>
      <c r="D44" s="17" t="s">
        <v>436</v>
      </c>
      <c r="E44" s="6" t="s">
        <v>160</v>
      </c>
      <c r="F44" s="6" t="s">
        <v>475</v>
      </c>
      <c r="G44" s="6" t="s">
        <v>268</v>
      </c>
      <c r="H44" s="6" t="s">
        <v>549</v>
      </c>
      <c r="I44" s="6">
        <v>10</v>
      </c>
      <c r="J44" s="6" t="s">
        <v>609</v>
      </c>
      <c r="K44" s="6" t="s">
        <v>642</v>
      </c>
      <c r="L44" s="6">
        <v>135406970</v>
      </c>
    </row>
    <row r="45" spans="1:12" ht="63" x14ac:dyDescent="0.25">
      <c r="A45" s="6">
        <v>37</v>
      </c>
      <c r="B45" s="6">
        <v>200936593</v>
      </c>
      <c r="C45" s="6" t="s">
        <v>399</v>
      </c>
      <c r="D45" s="17" t="s">
        <v>436</v>
      </c>
      <c r="E45" s="6" t="s">
        <v>160</v>
      </c>
      <c r="F45" s="6" t="s">
        <v>476</v>
      </c>
      <c r="G45" s="6" t="s">
        <v>268</v>
      </c>
      <c r="H45" s="6" t="s">
        <v>534</v>
      </c>
      <c r="I45" s="6">
        <v>20</v>
      </c>
      <c r="J45" s="6" t="s">
        <v>569</v>
      </c>
      <c r="K45" s="6" t="s">
        <v>585</v>
      </c>
      <c r="L45" s="6">
        <v>2000000</v>
      </c>
    </row>
    <row r="46" spans="1:12" ht="78.75" x14ac:dyDescent="0.25">
      <c r="A46" s="6">
        <v>38</v>
      </c>
      <c r="B46" s="6">
        <v>200936593</v>
      </c>
      <c r="C46" s="6" t="s">
        <v>400</v>
      </c>
      <c r="D46" s="17" t="s">
        <v>436</v>
      </c>
      <c r="E46" s="6" t="s">
        <v>160</v>
      </c>
      <c r="F46" s="6" t="s">
        <v>477</v>
      </c>
      <c r="G46" s="6" t="s">
        <v>266</v>
      </c>
      <c r="H46" s="6">
        <v>203366731</v>
      </c>
      <c r="I46" s="6">
        <v>10</v>
      </c>
      <c r="J46" s="6" t="s">
        <v>609</v>
      </c>
      <c r="K46" s="6" t="s">
        <v>610</v>
      </c>
      <c r="L46" s="6">
        <v>16936038</v>
      </c>
    </row>
    <row r="47" spans="1:12" ht="78.75" x14ac:dyDescent="0.25">
      <c r="A47" s="6">
        <v>39</v>
      </c>
      <c r="B47" s="6">
        <v>200936593</v>
      </c>
      <c r="C47" s="6" t="s">
        <v>401</v>
      </c>
      <c r="D47" s="17" t="s">
        <v>436</v>
      </c>
      <c r="E47" s="6" t="s">
        <v>160</v>
      </c>
      <c r="F47" s="6" t="s">
        <v>478</v>
      </c>
      <c r="G47" s="6" t="s">
        <v>266</v>
      </c>
      <c r="H47" s="6" t="s">
        <v>548</v>
      </c>
      <c r="I47" s="6">
        <v>15</v>
      </c>
      <c r="J47" s="6" t="s">
        <v>609</v>
      </c>
      <c r="K47" s="6" t="s">
        <v>611</v>
      </c>
      <c r="L47" s="6">
        <v>11772000</v>
      </c>
    </row>
    <row r="48" spans="1:12" ht="63" x14ac:dyDescent="0.25">
      <c r="A48" s="6">
        <v>40</v>
      </c>
      <c r="B48" s="6">
        <v>200936593</v>
      </c>
      <c r="C48" s="6" t="s">
        <v>402</v>
      </c>
      <c r="D48" s="17" t="s">
        <v>436</v>
      </c>
      <c r="E48" s="6" t="s">
        <v>160</v>
      </c>
      <c r="F48" s="6" t="s">
        <v>479</v>
      </c>
      <c r="G48" s="6" t="s">
        <v>266</v>
      </c>
      <c r="H48" s="6" t="s">
        <v>548</v>
      </c>
      <c r="I48" s="6">
        <v>15</v>
      </c>
      <c r="J48" s="6" t="s">
        <v>620</v>
      </c>
      <c r="K48" s="6" t="s">
        <v>621</v>
      </c>
      <c r="L48" s="6">
        <v>541006080</v>
      </c>
    </row>
    <row r="49" spans="1:12" ht="78.75" x14ac:dyDescent="0.25">
      <c r="A49" s="6">
        <v>41</v>
      </c>
      <c r="B49" s="6">
        <v>200936593</v>
      </c>
      <c r="C49" s="6" t="s">
        <v>403</v>
      </c>
      <c r="D49" s="17" t="s">
        <v>436</v>
      </c>
      <c r="E49" s="6" t="s">
        <v>160</v>
      </c>
      <c r="F49" s="6" t="s">
        <v>480</v>
      </c>
      <c r="G49" s="6" t="s">
        <v>266</v>
      </c>
      <c r="H49" s="6" t="s">
        <v>548</v>
      </c>
      <c r="I49" s="6">
        <v>10</v>
      </c>
      <c r="J49" s="6" t="s">
        <v>609</v>
      </c>
      <c r="K49" s="6" t="s">
        <v>612</v>
      </c>
      <c r="L49" s="6">
        <v>186296418</v>
      </c>
    </row>
    <row r="50" spans="1:12" ht="78.75" x14ac:dyDescent="0.25">
      <c r="A50" s="6">
        <v>42</v>
      </c>
      <c r="B50" s="6">
        <v>200936593</v>
      </c>
      <c r="C50" s="6" t="s">
        <v>404</v>
      </c>
      <c r="D50" s="17" t="s">
        <v>436</v>
      </c>
      <c r="E50" s="6" t="s">
        <v>160</v>
      </c>
      <c r="F50" s="6" t="s">
        <v>481</v>
      </c>
      <c r="G50" s="6" t="s">
        <v>266</v>
      </c>
      <c r="H50" s="6" t="s">
        <v>532</v>
      </c>
      <c r="I50" s="6">
        <v>15</v>
      </c>
      <c r="J50" s="6" t="s">
        <v>597</v>
      </c>
      <c r="K50" s="6" t="s">
        <v>603</v>
      </c>
      <c r="L50" s="6">
        <v>93242424</v>
      </c>
    </row>
    <row r="51" spans="1:12" ht="78.75" x14ac:dyDescent="0.25">
      <c r="A51" s="6">
        <v>43</v>
      </c>
      <c r="B51" s="6">
        <v>200936593</v>
      </c>
      <c r="C51" s="6" t="s">
        <v>405</v>
      </c>
      <c r="D51" s="17" t="s">
        <v>436</v>
      </c>
      <c r="E51" s="6" t="s">
        <v>160</v>
      </c>
      <c r="F51" s="6" t="s">
        <v>482</v>
      </c>
      <c r="G51" s="6" t="s">
        <v>266</v>
      </c>
      <c r="H51" s="6" t="s">
        <v>532</v>
      </c>
      <c r="I51" s="6">
        <v>20</v>
      </c>
      <c r="J51" s="6" t="s">
        <v>597</v>
      </c>
      <c r="K51" s="6" t="s">
        <v>604</v>
      </c>
      <c r="L51" s="6">
        <v>74801965</v>
      </c>
    </row>
    <row r="52" spans="1:12" ht="63" x14ac:dyDescent="0.25">
      <c r="A52" s="6">
        <v>44</v>
      </c>
      <c r="B52" s="6">
        <v>200936593</v>
      </c>
      <c r="C52" s="6" t="s">
        <v>381</v>
      </c>
      <c r="D52" s="17" t="s">
        <v>436</v>
      </c>
      <c r="E52" s="6" t="s">
        <v>437</v>
      </c>
      <c r="F52" s="6" t="s">
        <v>483</v>
      </c>
      <c r="G52" s="6" t="s">
        <v>266</v>
      </c>
      <c r="H52" s="6" t="s">
        <v>550</v>
      </c>
      <c r="I52" s="6">
        <v>10</v>
      </c>
      <c r="J52" s="6" t="s">
        <v>632</v>
      </c>
      <c r="K52" s="6" t="s">
        <v>643</v>
      </c>
      <c r="L52" s="6">
        <v>16500000</v>
      </c>
    </row>
    <row r="53" spans="1:12" ht="63" x14ac:dyDescent="0.25">
      <c r="A53" s="6">
        <v>45</v>
      </c>
      <c r="B53" s="6">
        <v>200936593</v>
      </c>
      <c r="C53" s="6" t="s">
        <v>406</v>
      </c>
      <c r="D53" s="17" t="s">
        <v>436</v>
      </c>
      <c r="E53" s="6" t="s">
        <v>160</v>
      </c>
      <c r="F53" s="6" t="s">
        <v>484</v>
      </c>
      <c r="G53" s="6" t="s">
        <v>266</v>
      </c>
      <c r="H53" s="6" t="s">
        <v>551</v>
      </c>
      <c r="I53" s="6">
        <v>15</v>
      </c>
      <c r="J53" s="6" t="s">
        <v>569</v>
      </c>
      <c r="K53" s="6" t="s">
        <v>586</v>
      </c>
      <c r="L53" s="6">
        <v>4500000</v>
      </c>
    </row>
    <row r="54" spans="1:12" ht="78.75" x14ac:dyDescent="0.25">
      <c r="A54" s="6">
        <v>46</v>
      </c>
      <c r="B54" s="6">
        <v>200936593</v>
      </c>
      <c r="C54" s="6" t="s">
        <v>407</v>
      </c>
      <c r="D54" s="17" t="s">
        <v>436</v>
      </c>
      <c r="E54" s="6" t="s">
        <v>159</v>
      </c>
      <c r="F54" s="6" t="s">
        <v>485</v>
      </c>
      <c r="G54" s="6" t="s">
        <v>266</v>
      </c>
      <c r="H54" s="6" t="s">
        <v>552</v>
      </c>
      <c r="I54" s="6">
        <v>15</v>
      </c>
      <c r="J54" s="6" t="s">
        <v>645</v>
      </c>
      <c r="K54" s="6" t="s">
        <v>644</v>
      </c>
      <c r="L54" s="6">
        <v>177626520</v>
      </c>
    </row>
    <row r="55" spans="1:12" ht="78.75" x14ac:dyDescent="0.25">
      <c r="A55" s="6">
        <v>47</v>
      </c>
      <c r="B55" s="6">
        <v>200936593</v>
      </c>
      <c r="C55" s="6" t="s">
        <v>408</v>
      </c>
      <c r="D55" s="17" t="s">
        <v>436</v>
      </c>
      <c r="E55" s="6" t="s">
        <v>159</v>
      </c>
      <c r="F55" s="6" t="s">
        <v>486</v>
      </c>
      <c r="G55" s="6" t="s">
        <v>266</v>
      </c>
      <c r="H55" s="6" t="s">
        <v>553</v>
      </c>
      <c r="I55" s="6">
        <v>10</v>
      </c>
      <c r="J55" s="6" t="s">
        <v>645</v>
      </c>
      <c r="K55" s="6" t="s">
        <v>646</v>
      </c>
      <c r="L55" s="6">
        <v>21916500</v>
      </c>
    </row>
    <row r="56" spans="1:12" ht="110.25" x14ac:dyDescent="0.25">
      <c r="A56" s="6">
        <v>48</v>
      </c>
      <c r="B56" s="6">
        <v>200936593</v>
      </c>
      <c r="C56" s="6" t="s">
        <v>409</v>
      </c>
      <c r="D56" s="17" t="s">
        <v>436</v>
      </c>
      <c r="E56" s="6" t="s">
        <v>160</v>
      </c>
      <c r="F56" s="6" t="s">
        <v>487</v>
      </c>
      <c r="G56" s="6" t="s">
        <v>266</v>
      </c>
      <c r="H56" s="6" t="s">
        <v>554</v>
      </c>
      <c r="I56" s="6">
        <v>15</v>
      </c>
      <c r="J56" s="6" t="s">
        <v>645</v>
      </c>
      <c r="K56" s="6" t="s">
        <v>647</v>
      </c>
      <c r="L56" s="6">
        <v>600000000</v>
      </c>
    </row>
    <row r="57" spans="1:12" ht="47.25" x14ac:dyDescent="0.25">
      <c r="A57" s="6">
        <v>49</v>
      </c>
      <c r="B57" s="6">
        <v>200936593</v>
      </c>
      <c r="C57" s="6" t="s">
        <v>410</v>
      </c>
      <c r="D57" s="17" t="s">
        <v>436</v>
      </c>
      <c r="E57" s="6" t="s">
        <v>160</v>
      </c>
      <c r="F57" s="6" t="s">
        <v>488</v>
      </c>
      <c r="G57" s="6" t="s">
        <v>266</v>
      </c>
      <c r="H57" s="6" t="s">
        <v>555</v>
      </c>
      <c r="I57" s="6">
        <v>10</v>
      </c>
      <c r="J57" s="6" t="s">
        <v>597</v>
      </c>
      <c r="K57" s="6" t="s">
        <v>606</v>
      </c>
      <c r="L57" s="6">
        <v>49950000</v>
      </c>
    </row>
    <row r="58" spans="1:12" ht="63" x14ac:dyDescent="0.25">
      <c r="A58" s="6">
        <v>50</v>
      </c>
      <c r="B58" s="6">
        <v>200936593</v>
      </c>
      <c r="C58" s="6" t="s">
        <v>411</v>
      </c>
      <c r="D58" s="17" t="s">
        <v>436</v>
      </c>
      <c r="E58" s="6" t="s">
        <v>160</v>
      </c>
      <c r="F58" s="6" t="s">
        <v>489</v>
      </c>
      <c r="G58" s="6" t="s">
        <v>266</v>
      </c>
      <c r="H58" s="6" t="s">
        <v>547</v>
      </c>
      <c r="I58" s="6">
        <v>15</v>
      </c>
      <c r="J58" s="6" t="s">
        <v>569</v>
      </c>
      <c r="K58" s="6" t="s">
        <v>587</v>
      </c>
      <c r="L58" s="6">
        <v>1125000</v>
      </c>
    </row>
    <row r="59" spans="1:12" ht="63" x14ac:dyDescent="0.25">
      <c r="A59" s="6">
        <v>51</v>
      </c>
      <c r="B59" s="6">
        <v>200936593</v>
      </c>
      <c r="C59" s="6" t="s">
        <v>411</v>
      </c>
      <c r="D59" s="17" t="s">
        <v>436</v>
      </c>
      <c r="E59" s="6" t="s">
        <v>160</v>
      </c>
      <c r="F59" s="6" t="s">
        <v>490</v>
      </c>
      <c r="G59" s="6" t="s">
        <v>266</v>
      </c>
      <c r="H59" s="6" t="s">
        <v>556</v>
      </c>
      <c r="I59" s="6">
        <v>20</v>
      </c>
      <c r="J59" s="6" t="s">
        <v>569</v>
      </c>
      <c r="K59" s="6" t="s">
        <v>588</v>
      </c>
      <c r="L59" s="6">
        <v>1750000</v>
      </c>
    </row>
    <row r="60" spans="1:12" ht="63" x14ac:dyDescent="0.25">
      <c r="A60" s="6">
        <v>52</v>
      </c>
      <c r="B60" s="6">
        <v>200936593</v>
      </c>
      <c r="C60" s="6" t="s">
        <v>412</v>
      </c>
      <c r="D60" s="17" t="s">
        <v>436</v>
      </c>
      <c r="E60" s="6" t="s">
        <v>437</v>
      </c>
      <c r="F60" s="6" t="s">
        <v>491</v>
      </c>
      <c r="G60" s="6" t="s">
        <v>266</v>
      </c>
      <c r="H60" s="6" t="s">
        <v>550</v>
      </c>
      <c r="I60" s="6">
        <v>10</v>
      </c>
      <c r="J60" s="6" t="s">
        <v>632</v>
      </c>
      <c r="K60" s="6" t="s">
        <v>648</v>
      </c>
      <c r="L60" s="6">
        <v>16500000</v>
      </c>
    </row>
    <row r="61" spans="1:12" ht="63" x14ac:dyDescent="0.25">
      <c r="A61" s="6">
        <v>53</v>
      </c>
      <c r="B61" s="6">
        <v>200936593</v>
      </c>
      <c r="C61" s="6" t="s">
        <v>413</v>
      </c>
      <c r="D61" s="17" t="s">
        <v>436</v>
      </c>
      <c r="E61" s="6" t="s">
        <v>160</v>
      </c>
      <c r="F61" s="6" t="s">
        <v>492</v>
      </c>
      <c r="G61" s="6" t="s">
        <v>266</v>
      </c>
      <c r="H61" s="6" t="s">
        <v>557</v>
      </c>
      <c r="I61" s="6">
        <v>15</v>
      </c>
      <c r="J61" s="6" t="s">
        <v>569</v>
      </c>
      <c r="K61" s="6" t="s">
        <v>589</v>
      </c>
      <c r="L61" s="6">
        <v>350000</v>
      </c>
    </row>
    <row r="62" spans="1:12" ht="63" x14ac:dyDescent="0.25">
      <c r="A62" s="6">
        <v>54</v>
      </c>
      <c r="B62" s="6">
        <v>200936593</v>
      </c>
      <c r="C62" s="6" t="s">
        <v>413</v>
      </c>
      <c r="D62" s="17" t="s">
        <v>436</v>
      </c>
      <c r="E62" s="6" t="s">
        <v>160</v>
      </c>
      <c r="F62" s="6" t="s">
        <v>493</v>
      </c>
      <c r="G62" s="6" t="s">
        <v>266</v>
      </c>
      <c r="H62" s="6" t="s">
        <v>558</v>
      </c>
      <c r="I62" s="6">
        <v>15</v>
      </c>
      <c r="J62" s="6" t="s">
        <v>569</v>
      </c>
      <c r="K62" s="6" t="s">
        <v>590</v>
      </c>
      <c r="L62" s="6">
        <v>1000000</v>
      </c>
    </row>
    <row r="63" spans="1:12" ht="63" x14ac:dyDescent="0.25">
      <c r="A63" s="6">
        <v>55</v>
      </c>
      <c r="B63" s="6">
        <v>200936593</v>
      </c>
      <c r="C63" s="6" t="s">
        <v>399</v>
      </c>
      <c r="D63" s="17" t="s">
        <v>436</v>
      </c>
      <c r="E63" s="6" t="s">
        <v>160</v>
      </c>
      <c r="F63" s="6" t="s">
        <v>494</v>
      </c>
      <c r="G63" s="6" t="s">
        <v>266</v>
      </c>
      <c r="H63" s="6" t="s">
        <v>559</v>
      </c>
      <c r="I63" s="6">
        <v>10</v>
      </c>
      <c r="J63" s="6" t="s">
        <v>569</v>
      </c>
      <c r="K63" s="6" t="s">
        <v>591</v>
      </c>
      <c r="L63" s="6">
        <v>2000000</v>
      </c>
    </row>
    <row r="64" spans="1:12" ht="63" x14ac:dyDescent="0.25">
      <c r="A64" s="6">
        <v>56</v>
      </c>
      <c r="B64" s="6">
        <v>200936593</v>
      </c>
      <c r="C64" s="6" t="s">
        <v>414</v>
      </c>
      <c r="D64" s="17" t="s">
        <v>436</v>
      </c>
      <c r="E64" s="6" t="s">
        <v>160</v>
      </c>
      <c r="F64" s="6" t="s">
        <v>495</v>
      </c>
      <c r="G64" s="6" t="s">
        <v>266</v>
      </c>
      <c r="H64" s="6" t="s">
        <v>548</v>
      </c>
      <c r="I64" s="6">
        <v>15</v>
      </c>
      <c r="J64" s="6" t="s">
        <v>609</v>
      </c>
      <c r="K64" s="6" t="s">
        <v>613</v>
      </c>
      <c r="L64" s="6">
        <v>1578000</v>
      </c>
    </row>
    <row r="65" spans="1:12" ht="63" x14ac:dyDescent="0.25">
      <c r="A65" s="6">
        <v>57</v>
      </c>
      <c r="B65" s="6">
        <v>200936593</v>
      </c>
      <c r="C65" s="6" t="s">
        <v>415</v>
      </c>
      <c r="D65" s="17" t="s">
        <v>436</v>
      </c>
      <c r="E65" s="6" t="s">
        <v>160</v>
      </c>
      <c r="F65" s="6" t="s">
        <v>496</v>
      </c>
      <c r="G65" s="6" t="s">
        <v>266</v>
      </c>
      <c r="H65" s="6" t="s">
        <v>560</v>
      </c>
      <c r="I65" s="6">
        <v>10</v>
      </c>
      <c r="J65" s="6" t="s">
        <v>629</v>
      </c>
      <c r="K65" s="6" t="s">
        <v>649</v>
      </c>
      <c r="L65" s="6">
        <v>9633000</v>
      </c>
    </row>
    <row r="66" spans="1:12" ht="63" x14ac:dyDescent="0.25">
      <c r="A66" s="6">
        <v>58</v>
      </c>
      <c r="B66" s="6">
        <v>200936593</v>
      </c>
      <c r="C66" s="6" t="s">
        <v>413</v>
      </c>
      <c r="D66" s="17" t="s">
        <v>436</v>
      </c>
      <c r="E66" s="6" t="s">
        <v>160</v>
      </c>
      <c r="F66" s="6" t="s">
        <v>497</v>
      </c>
      <c r="G66" s="6" t="s">
        <v>266</v>
      </c>
      <c r="H66" s="6" t="s">
        <v>561</v>
      </c>
      <c r="I66" s="6">
        <v>15</v>
      </c>
      <c r="J66" s="6" t="s">
        <v>569</v>
      </c>
      <c r="K66" s="6" t="s">
        <v>592</v>
      </c>
      <c r="L66" s="6">
        <v>1350000</v>
      </c>
    </row>
    <row r="67" spans="1:12" ht="63" x14ac:dyDescent="0.25">
      <c r="A67" s="6">
        <v>59</v>
      </c>
      <c r="B67" s="6">
        <v>200936593</v>
      </c>
      <c r="C67" s="6" t="s">
        <v>416</v>
      </c>
      <c r="D67" s="17" t="s">
        <v>436</v>
      </c>
      <c r="E67" s="6" t="s">
        <v>160</v>
      </c>
      <c r="F67" s="6" t="s">
        <v>498</v>
      </c>
      <c r="G67" s="6" t="s">
        <v>266</v>
      </c>
      <c r="H67" s="6" t="s">
        <v>549</v>
      </c>
      <c r="I67" s="6">
        <v>15</v>
      </c>
      <c r="J67" s="6" t="s">
        <v>609</v>
      </c>
      <c r="K67" s="6" t="s">
        <v>650</v>
      </c>
      <c r="L67" s="6">
        <v>11500318</v>
      </c>
    </row>
    <row r="68" spans="1:12" ht="63" x14ac:dyDescent="0.25">
      <c r="A68" s="6">
        <v>60</v>
      </c>
      <c r="B68" s="6">
        <v>200936593</v>
      </c>
      <c r="C68" s="6" t="s">
        <v>417</v>
      </c>
      <c r="D68" s="17" t="s">
        <v>436</v>
      </c>
      <c r="E68" s="6" t="s">
        <v>160</v>
      </c>
      <c r="F68" s="6" t="s">
        <v>499</v>
      </c>
      <c r="G68" s="6" t="s">
        <v>266</v>
      </c>
      <c r="H68" s="6" t="s">
        <v>537</v>
      </c>
      <c r="I68" s="6">
        <v>20</v>
      </c>
      <c r="J68" s="6" t="s">
        <v>569</v>
      </c>
      <c r="K68" s="6" t="s">
        <v>578</v>
      </c>
      <c r="L68" s="6">
        <v>750000</v>
      </c>
    </row>
    <row r="69" spans="1:12" ht="63" x14ac:dyDescent="0.25">
      <c r="A69" s="6">
        <v>61</v>
      </c>
      <c r="B69" s="6">
        <v>200936593</v>
      </c>
      <c r="C69" s="6" t="s">
        <v>418</v>
      </c>
      <c r="D69" s="17" t="s">
        <v>436</v>
      </c>
      <c r="E69" s="6" t="s">
        <v>160</v>
      </c>
      <c r="F69" s="6" t="s">
        <v>500</v>
      </c>
      <c r="G69" s="6" t="s">
        <v>266</v>
      </c>
      <c r="H69" s="6" t="s">
        <v>540</v>
      </c>
      <c r="I69" s="6">
        <v>10</v>
      </c>
      <c r="J69" s="6" t="s">
        <v>569</v>
      </c>
      <c r="K69" s="6" t="s">
        <v>593</v>
      </c>
      <c r="L69" s="6">
        <v>7350000</v>
      </c>
    </row>
    <row r="70" spans="1:12" ht="63" x14ac:dyDescent="0.25">
      <c r="A70" s="6">
        <v>62</v>
      </c>
      <c r="B70" s="6">
        <v>200936593</v>
      </c>
      <c r="C70" s="6" t="s">
        <v>419</v>
      </c>
      <c r="D70" s="17" t="s">
        <v>436</v>
      </c>
      <c r="E70" s="6" t="s">
        <v>160</v>
      </c>
      <c r="F70" s="6" t="s">
        <v>501</v>
      </c>
      <c r="G70" s="6" t="s">
        <v>266</v>
      </c>
      <c r="H70" s="6" t="s">
        <v>562</v>
      </c>
      <c r="I70" s="6">
        <v>15</v>
      </c>
      <c r="J70" s="6" t="s">
        <v>609</v>
      </c>
      <c r="K70" s="6" t="s">
        <v>651</v>
      </c>
      <c r="L70" s="6">
        <v>8400000</v>
      </c>
    </row>
    <row r="71" spans="1:12" ht="63" x14ac:dyDescent="0.25">
      <c r="A71" s="6">
        <v>63</v>
      </c>
      <c r="B71" s="6">
        <v>200936593</v>
      </c>
      <c r="C71" s="6" t="s">
        <v>420</v>
      </c>
      <c r="D71" s="17" t="s">
        <v>436</v>
      </c>
      <c r="E71" s="6" t="s">
        <v>160</v>
      </c>
      <c r="F71" s="6" t="s">
        <v>502</v>
      </c>
      <c r="G71" s="6" t="s">
        <v>266</v>
      </c>
      <c r="H71" s="6" t="s">
        <v>548</v>
      </c>
      <c r="I71" s="6">
        <v>15</v>
      </c>
      <c r="J71" s="6" t="s">
        <v>609</v>
      </c>
      <c r="K71" s="6" t="s">
        <v>614</v>
      </c>
      <c r="L71" s="6">
        <v>1260000</v>
      </c>
    </row>
    <row r="72" spans="1:12" ht="63" x14ac:dyDescent="0.25">
      <c r="A72" s="6">
        <v>64</v>
      </c>
      <c r="B72" s="6">
        <v>200936593</v>
      </c>
      <c r="C72" s="6" t="s">
        <v>418</v>
      </c>
      <c r="D72" s="17" t="s">
        <v>436</v>
      </c>
      <c r="E72" s="6" t="s">
        <v>160</v>
      </c>
      <c r="F72" s="6" t="s">
        <v>503</v>
      </c>
      <c r="G72" s="6" t="s">
        <v>266</v>
      </c>
      <c r="H72" s="6" t="s">
        <v>540</v>
      </c>
      <c r="I72" s="6">
        <v>10</v>
      </c>
      <c r="J72" s="6" t="s">
        <v>569</v>
      </c>
      <c r="K72" s="6" t="s">
        <v>593</v>
      </c>
      <c r="L72" s="6">
        <v>7350000</v>
      </c>
    </row>
    <row r="73" spans="1:12" ht="63" x14ac:dyDescent="0.25">
      <c r="A73" s="6">
        <v>65</v>
      </c>
      <c r="B73" s="6">
        <v>200936593</v>
      </c>
      <c r="C73" s="6" t="s">
        <v>413</v>
      </c>
      <c r="D73" s="17" t="s">
        <v>436</v>
      </c>
      <c r="E73" s="6" t="s">
        <v>160</v>
      </c>
      <c r="F73" s="6" t="s">
        <v>504</v>
      </c>
      <c r="G73" s="6" t="s">
        <v>266</v>
      </c>
      <c r="H73" s="6" t="s">
        <v>563</v>
      </c>
      <c r="I73" s="6">
        <v>15</v>
      </c>
      <c r="J73" s="6" t="s">
        <v>569</v>
      </c>
      <c r="K73" s="6" t="s">
        <v>594</v>
      </c>
      <c r="L73" s="6">
        <v>350000</v>
      </c>
    </row>
    <row r="74" spans="1:12" ht="63" x14ac:dyDescent="0.25">
      <c r="A74" s="6">
        <v>66</v>
      </c>
      <c r="B74" s="6">
        <v>200936593</v>
      </c>
      <c r="C74" s="6" t="s">
        <v>421</v>
      </c>
      <c r="D74" s="17" t="s">
        <v>436</v>
      </c>
      <c r="E74" s="6" t="s">
        <v>160</v>
      </c>
      <c r="F74" s="6" t="s">
        <v>505</v>
      </c>
      <c r="G74" s="6" t="s">
        <v>266</v>
      </c>
      <c r="H74" s="6" t="s">
        <v>564</v>
      </c>
      <c r="I74" s="6">
        <v>10</v>
      </c>
      <c r="J74" s="6" t="s">
        <v>569</v>
      </c>
      <c r="K74" s="6" t="s">
        <v>595</v>
      </c>
      <c r="L74" s="6">
        <v>1500000</v>
      </c>
    </row>
    <row r="75" spans="1:12" ht="63" x14ac:dyDescent="0.25">
      <c r="A75" s="6">
        <v>67</v>
      </c>
      <c r="B75" s="6">
        <v>200936593</v>
      </c>
      <c r="C75" s="6" t="s">
        <v>422</v>
      </c>
      <c r="D75" s="17" t="s">
        <v>436</v>
      </c>
      <c r="E75" s="6" t="s">
        <v>160</v>
      </c>
      <c r="F75" s="6" t="s">
        <v>506</v>
      </c>
      <c r="G75" s="6" t="s">
        <v>266</v>
      </c>
      <c r="H75" s="6" t="s">
        <v>565</v>
      </c>
      <c r="I75" s="6">
        <v>20</v>
      </c>
      <c r="J75" s="6" t="s">
        <v>609</v>
      </c>
      <c r="K75" s="6" t="s">
        <v>652</v>
      </c>
      <c r="L75" s="6">
        <v>7800000</v>
      </c>
    </row>
    <row r="76" spans="1:12" ht="78.75" x14ac:dyDescent="0.25">
      <c r="A76" s="6">
        <v>68</v>
      </c>
      <c r="B76" s="6">
        <v>200936593</v>
      </c>
      <c r="C76" s="6" t="s">
        <v>423</v>
      </c>
      <c r="D76" s="17" t="s">
        <v>436</v>
      </c>
      <c r="E76" s="6" t="s">
        <v>160</v>
      </c>
      <c r="F76" s="6" t="s">
        <v>507</v>
      </c>
      <c r="G76" s="6" t="s">
        <v>266</v>
      </c>
      <c r="H76" s="6" t="s">
        <v>548</v>
      </c>
      <c r="I76" s="6">
        <v>10</v>
      </c>
      <c r="J76" s="6" t="s">
        <v>620</v>
      </c>
      <c r="K76" s="6" t="s">
        <v>622</v>
      </c>
      <c r="L76" s="6">
        <v>303240</v>
      </c>
    </row>
    <row r="77" spans="1:12" ht="63" x14ac:dyDescent="0.25">
      <c r="A77" s="6">
        <v>69</v>
      </c>
      <c r="B77" s="6">
        <v>200936593</v>
      </c>
      <c r="C77" s="6" t="s">
        <v>424</v>
      </c>
      <c r="D77" s="17" t="s">
        <v>436</v>
      </c>
      <c r="E77" s="6" t="s">
        <v>160</v>
      </c>
      <c r="F77" s="6" t="s">
        <v>508</v>
      </c>
      <c r="G77" s="6" t="s">
        <v>266</v>
      </c>
      <c r="H77" s="6" t="s">
        <v>565</v>
      </c>
      <c r="I77" s="6">
        <v>15</v>
      </c>
      <c r="J77" s="6" t="s">
        <v>609</v>
      </c>
      <c r="K77" s="6" t="s">
        <v>653</v>
      </c>
      <c r="L77" s="6">
        <v>4559472</v>
      </c>
    </row>
    <row r="78" spans="1:12" ht="63" x14ac:dyDescent="0.25">
      <c r="A78" s="6">
        <v>70</v>
      </c>
      <c r="B78" s="6">
        <v>200936593</v>
      </c>
      <c r="C78" s="6" t="s">
        <v>425</v>
      </c>
      <c r="D78" s="17" t="s">
        <v>436</v>
      </c>
      <c r="E78" s="6" t="s">
        <v>160</v>
      </c>
      <c r="F78" s="6" t="s">
        <v>509</v>
      </c>
      <c r="G78" s="6" t="s">
        <v>266</v>
      </c>
      <c r="H78" s="6" t="s">
        <v>548</v>
      </c>
      <c r="I78" s="6">
        <v>15</v>
      </c>
      <c r="J78" s="6" t="s">
        <v>620</v>
      </c>
      <c r="K78" s="6" t="s">
        <v>623</v>
      </c>
      <c r="L78" s="6">
        <v>27372675.739999998</v>
      </c>
    </row>
    <row r="79" spans="1:12" ht="63" x14ac:dyDescent="0.25">
      <c r="A79" s="6">
        <v>71</v>
      </c>
      <c r="B79" s="6">
        <v>200936593</v>
      </c>
      <c r="C79" s="6" t="s">
        <v>426</v>
      </c>
      <c r="D79" s="17" t="s">
        <v>436</v>
      </c>
      <c r="E79" s="6" t="s">
        <v>160</v>
      </c>
      <c r="F79" s="6" t="s">
        <v>510</v>
      </c>
      <c r="G79" s="6" t="s">
        <v>266</v>
      </c>
      <c r="H79" s="6" t="s">
        <v>548</v>
      </c>
      <c r="I79" s="6">
        <v>10</v>
      </c>
      <c r="J79" s="6" t="s">
        <v>609</v>
      </c>
      <c r="K79" s="6" t="s">
        <v>615</v>
      </c>
      <c r="L79" s="6">
        <v>8433120</v>
      </c>
    </row>
    <row r="80" spans="1:12" ht="63" x14ac:dyDescent="0.25">
      <c r="A80" s="6">
        <v>72</v>
      </c>
      <c r="B80" s="6">
        <v>200936593</v>
      </c>
      <c r="C80" s="6" t="s">
        <v>427</v>
      </c>
      <c r="D80" s="17" t="s">
        <v>436</v>
      </c>
      <c r="E80" s="6" t="s">
        <v>160</v>
      </c>
      <c r="F80" s="6" t="s">
        <v>511</v>
      </c>
      <c r="G80" s="6" t="s">
        <v>266</v>
      </c>
      <c r="H80" s="6" t="s">
        <v>548</v>
      </c>
      <c r="I80" s="6">
        <v>15</v>
      </c>
      <c r="J80" s="6" t="s">
        <v>609</v>
      </c>
      <c r="K80" s="6" t="s">
        <v>616</v>
      </c>
      <c r="L80" s="6">
        <v>1260000</v>
      </c>
    </row>
    <row r="81" spans="1:12" ht="63" x14ac:dyDescent="0.25">
      <c r="A81" s="6">
        <v>73</v>
      </c>
      <c r="B81" s="6">
        <v>200936593</v>
      </c>
      <c r="C81" s="6" t="s">
        <v>428</v>
      </c>
      <c r="D81" s="17" t="s">
        <v>436</v>
      </c>
      <c r="E81" s="6" t="s">
        <v>160</v>
      </c>
      <c r="F81" s="6" t="s">
        <v>512</v>
      </c>
      <c r="G81" s="6" t="s">
        <v>266</v>
      </c>
      <c r="H81" s="6" t="s">
        <v>562</v>
      </c>
      <c r="I81" s="6">
        <v>10</v>
      </c>
      <c r="J81" s="6" t="s">
        <v>609</v>
      </c>
      <c r="K81" s="6" t="s">
        <v>651</v>
      </c>
      <c r="L81" s="6">
        <v>8400000</v>
      </c>
    </row>
    <row r="82" spans="1:12" ht="47.25" x14ac:dyDescent="0.25">
      <c r="A82" s="6">
        <v>74</v>
      </c>
      <c r="B82" s="6">
        <v>200936593</v>
      </c>
      <c r="C82" s="6" t="s">
        <v>429</v>
      </c>
      <c r="D82" s="17" t="s">
        <v>436</v>
      </c>
      <c r="E82" s="6" t="s">
        <v>160</v>
      </c>
      <c r="F82" s="6" t="s">
        <v>513</v>
      </c>
      <c r="G82" s="6" t="s">
        <v>266</v>
      </c>
      <c r="H82" s="6" t="s">
        <v>536</v>
      </c>
      <c r="I82" s="6">
        <v>15</v>
      </c>
      <c r="J82" s="6" t="s">
        <v>597</v>
      </c>
      <c r="K82" s="6" t="s">
        <v>607</v>
      </c>
      <c r="L82" s="6">
        <v>20000000</v>
      </c>
    </row>
    <row r="83" spans="1:12" ht="63" x14ac:dyDescent="0.25">
      <c r="A83" s="6">
        <v>75</v>
      </c>
      <c r="B83" s="6">
        <v>200936593</v>
      </c>
      <c r="C83" s="6" t="s">
        <v>430</v>
      </c>
      <c r="D83" s="17" t="s">
        <v>436</v>
      </c>
      <c r="E83" s="6" t="s">
        <v>160</v>
      </c>
      <c r="F83" s="6" t="s">
        <v>514</v>
      </c>
      <c r="G83" s="6" t="s">
        <v>266</v>
      </c>
      <c r="H83" s="6" t="s">
        <v>565</v>
      </c>
      <c r="I83" s="6">
        <v>20</v>
      </c>
      <c r="J83" s="6" t="s">
        <v>609</v>
      </c>
      <c r="K83" s="6" t="s">
        <v>653</v>
      </c>
      <c r="L83" s="6">
        <v>4559472</v>
      </c>
    </row>
    <row r="84" spans="1:12" ht="78.75" x14ac:dyDescent="0.25">
      <c r="A84" s="6">
        <v>76</v>
      </c>
      <c r="B84" s="6">
        <v>200936593</v>
      </c>
      <c r="C84" s="6" t="s">
        <v>431</v>
      </c>
      <c r="D84" s="17" t="s">
        <v>436</v>
      </c>
      <c r="E84" s="6" t="s">
        <v>160</v>
      </c>
      <c r="F84" s="6" t="s">
        <v>515</v>
      </c>
      <c r="G84" s="6" t="s">
        <v>266</v>
      </c>
      <c r="H84" s="6" t="s">
        <v>548</v>
      </c>
      <c r="I84" s="6">
        <v>10</v>
      </c>
      <c r="J84" s="6" t="s">
        <v>620</v>
      </c>
      <c r="K84" s="6" t="s">
        <v>624</v>
      </c>
      <c r="L84" s="6">
        <v>303240</v>
      </c>
    </row>
    <row r="85" spans="1:12" ht="63" x14ac:dyDescent="0.25">
      <c r="A85" s="6">
        <v>77</v>
      </c>
      <c r="B85" s="6">
        <v>200936593</v>
      </c>
      <c r="C85" s="6" t="s">
        <v>432</v>
      </c>
      <c r="D85" s="17" t="s">
        <v>436</v>
      </c>
      <c r="E85" s="6" t="s">
        <v>160</v>
      </c>
      <c r="F85" s="6" t="s">
        <v>516</v>
      </c>
      <c r="G85" s="6" t="s">
        <v>266</v>
      </c>
      <c r="H85" s="6" t="s">
        <v>562</v>
      </c>
      <c r="I85" s="6">
        <v>15</v>
      </c>
      <c r="J85" s="6" t="s">
        <v>609</v>
      </c>
      <c r="K85" s="6" t="s">
        <v>651</v>
      </c>
      <c r="L85" s="6">
        <v>8400000</v>
      </c>
    </row>
    <row r="86" spans="1:12" ht="63" x14ac:dyDescent="0.25">
      <c r="A86" s="6">
        <v>78</v>
      </c>
      <c r="B86" s="6">
        <v>200936593</v>
      </c>
      <c r="C86" s="6" t="s">
        <v>433</v>
      </c>
      <c r="D86" s="17" t="s">
        <v>436</v>
      </c>
      <c r="E86" s="6" t="s">
        <v>160</v>
      </c>
      <c r="F86" s="6" t="s">
        <v>517</v>
      </c>
      <c r="G86" s="6" t="s">
        <v>266</v>
      </c>
      <c r="H86" s="6" t="s">
        <v>566</v>
      </c>
      <c r="I86" s="6">
        <v>15</v>
      </c>
      <c r="J86" s="6" t="s">
        <v>609</v>
      </c>
      <c r="K86" s="6"/>
      <c r="L86" s="6">
        <v>2000000</v>
      </c>
    </row>
    <row r="87" spans="1:12" ht="63" x14ac:dyDescent="0.25">
      <c r="A87" s="6">
        <v>79</v>
      </c>
      <c r="B87" s="6">
        <v>200936593</v>
      </c>
      <c r="C87" s="6" t="s">
        <v>422</v>
      </c>
      <c r="D87" s="17" t="s">
        <v>436</v>
      </c>
      <c r="E87" s="6" t="s">
        <v>160</v>
      </c>
      <c r="F87" s="6" t="s">
        <v>518</v>
      </c>
      <c r="G87" s="6" t="s">
        <v>266</v>
      </c>
      <c r="H87" s="6" t="s">
        <v>565</v>
      </c>
      <c r="I87" s="6">
        <v>10</v>
      </c>
      <c r="J87" s="6" t="s">
        <v>609</v>
      </c>
      <c r="K87" s="6" t="s">
        <v>652</v>
      </c>
      <c r="L87" s="6">
        <v>7800000</v>
      </c>
    </row>
    <row r="88" spans="1:12" ht="63" x14ac:dyDescent="0.25">
      <c r="A88" s="6">
        <v>80</v>
      </c>
      <c r="B88" s="6">
        <v>200936593</v>
      </c>
      <c r="C88" s="6" t="s">
        <v>425</v>
      </c>
      <c r="D88" s="17" t="s">
        <v>436</v>
      </c>
      <c r="E88" s="6" t="s">
        <v>160</v>
      </c>
      <c r="F88" s="6" t="s">
        <v>519</v>
      </c>
      <c r="G88" s="6" t="s">
        <v>266</v>
      </c>
      <c r="H88" s="6" t="s">
        <v>548</v>
      </c>
      <c r="I88" s="6">
        <v>20</v>
      </c>
      <c r="J88" s="6" t="s">
        <v>620</v>
      </c>
      <c r="K88" s="6" t="s">
        <v>625</v>
      </c>
      <c r="L88" s="6">
        <v>27420675</v>
      </c>
    </row>
    <row r="89" spans="1:12" ht="63" x14ac:dyDescent="0.25">
      <c r="A89" s="6">
        <v>81</v>
      </c>
      <c r="B89" s="6">
        <v>200936593</v>
      </c>
      <c r="C89" s="6" t="s">
        <v>410</v>
      </c>
      <c r="D89" s="17" t="s">
        <v>436</v>
      </c>
      <c r="E89" s="6" t="s">
        <v>160</v>
      </c>
      <c r="F89" s="6" t="s">
        <v>520</v>
      </c>
      <c r="G89" s="6" t="s">
        <v>266</v>
      </c>
      <c r="H89" s="6" t="s">
        <v>567</v>
      </c>
      <c r="I89" s="6">
        <v>10</v>
      </c>
      <c r="J89" s="6" t="s">
        <v>597</v>
      </c>
      <c r="K89" s="6" t="s">
        <v>608</v>
      </c>
      <c r="L89" s="6">
        <v>15000000</v>
      </c>
    </row>
    <row r="90" spans="1:12" ht="63" x14ac:dyDescent="0.25">
      <c r="A90" s="6">
        <v>82</v>
      </c>
      <c r="B90" s="6">
        <v>200936593</v>
      </c>
      <c r="C90" s="6" t="s">
        <v>387</v>
      </c>
      <c r="D90" s="17" t="s">
        <v>436</v>
      </c>
      <c r="E90" s="6" t="s">
        <v>439</v>
      </c>
      <c r="F90" s="6" t="s">
        <v>521</v>
      </c>
      <c r="G90" s="6" t="s">
        <v>266</v>
      </c>
      <c r="H90" s="6" t="s">
        <v>543</v>
      </c>
      <c r="I90" s="6">
        <v>15</v>
      </c>
      <c r="J90" s="6" t="s">
        <v>609</v>
      </c>
      <c r="K90" s="6" t="s">
        <v>654</v>
      </c>
      <c r="L90" s="6">
        <v>2998052.68</v>
      </c>
    </row>
    <row r="91" spans="1:12" ht="63" x14ac:dyDescent="0.25">
      <c r="A91" s="6">
        <v>83</v>
      </c>
      <c r="B91" s="6">
        <v>200936593</v>
      </c>
      <c r="C91" s="6" t="s">
        <v>400</v>
      </c>
      <c r="D91" s="17" t="s">
        <v>436</v>
      </c>
      <c r="E91" s="6" t="s">
        <v>160</v>
      </c>
      <c r="F91" s="6" t="s">
        <v>522</v>
      </c>
      <c r="G91" s="6" t="s">
        <v>266</v>
      </c>
      <c r="H91" s="6" t="s">
        <v>548</v>
      </c>
      <c r="I91" s="6">
        <v>15</v>
      </c>
      <c r="J91" s="6" t="s">
        <v>609</v>
      </c>
      <c r="K91" s="6" t="s">
        <v>617</v>
      </c>
      <c r="L91" s="6">
        <v>16936038</v>
      </c>
    </row>
    <row r="92" spans="1:12" ht="63" x14ac:dyDescent="0.25">
      <c r="A92" s="6">
        <v>84</v>
      </c>
      <c r="B92" s="6">
        <v>200936593</v>
      </c>
      <c r="C92" s="6" t="s">
        <v>434</v>
      </c>
      <c r="D92" s="17" t="s">
        <v>436</v>
      </c>
      <c r="E92" s="6" t="s">
        <v>160</v>
      </c>
      <c r="F92" s="6" t="s">
        <v>523</v>
      </c>
      <c r="G92" s="6" t="s">
        <v>266</v>
      </c>
      <c r="H92" s="6" t="s">
        <v>548</v>
      </c>
      <c r="I92" s="6">
        <v>10</v>
      </c>
      <c r="J92" s="6" t="s">
        <v>609</v>
      </c>
      <c r="K92" s="6" t="s">
        <v>618</v>
      </c>
      <c r="L92" s="6">
        <v>981000</v>
      </c>
    </row>
    <row r="93" spans="1:12" ht="63" x14ac:dyDescent="0.25">
      <c r="A93" s="6">
        <v>85</v>
      </c>
      <c r="B93" s="6">
        <v>200936593</v>
      </c>
      <c r="C93" s="6" t="s">
        <v>421</v>
      </c>
      <c r="D93" s="17" t="s">
        <v>436</v>
      </c>
      <c r="E93" s="6" t="s">
        <v>160</v>
      </c>
      <c r="F93" s="6" t="s">
        <v>524</v>
      </c>
      <c r="G93" s="6" t="s">
        <v>266</v>
      </c>
      <c r="H93" s="6" t="s">
        <v>546</v>
      </c>
      <c r="I93" s="6">
        <v>15</v>
      </c>
      <c r="J93" s="6" t="s">
        <v>569</v>
      </c>
      <c r="K93" s="6" t="s">
        <v>596</v>
      </c>
      <c r="L93" s="6">
        <v>617500</v>
      </c>
    </row>
    <row r="94" spans="1:12" ht="63" x14ac:dyDescent="0.25">
      <c r="A94" s="6">
        <v>86</v>
      </c>
      <c r="B94" s="6">
        <v>200936593</v>
      </c>
      <c r="C94" s="6" t="s">
        <v>435</v>
      </c>
      <c r="D94" s="17" t="s">
        <v>436</v>
      </c>
      <c r="E94" s="6" t="s">
        <v>159</v>
      </c>
      <c r="F94" s="6" t="s">
        <v>525</v>
      </c>
      <c r="G94" s="6" t="s">
        <v>266</v>
      </c>
      <c r="H94" s="6" t="s">
        <v>568</v>
      </c>
      <c r="I94" s="6">
        <v>10</v>
      </c>
      <c r="J94" s="6" t="s">
        <v>609</v>
      </c>
      <c r="K94" s="6" t="s">
        <v>655</v>
      </c>
      <c r="L94" s="6">
        <v>511000000</v>
      </c>
    </row>
    <row r="95" spans="1:12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27.75" customHeight="1" x14ac:dyDescent="0.25">
      <c r="A97" s="8" t="s">
        <v>21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4">
        <f>SUM(L9:L96)</f>
        <v>11108663079.74</v>
      </c>
    </row>
    <row r="98" spans="1:12" ht="27.75" customHeight="1" x14ac:dyDescent="0.25">
      <c r="A98" s="8" t="s">
        <v>22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4">
        <f>+L97</f>
        <v>11108663079.74</v>
      </c>
    </row>
  </sheetData>
  <autoFilter ref="A8:L94"/>
  <mergeCells count="14">
    <mergeCell ref="A97:K97"/>
    <mergeCell ref="A98:K98"/>
    <mergeCell ref="A6:A7"/>
    <mergeCell ref="B6:B7"/>
    <mergeCell ref="C6:C7"/>
    <mergeCell ref="D6:D7"/>
    <mergeCell ref="F6:F7"/>
    <mergeCell ref="G6:G7"/>
    <mergeCell ref="A4:L4"/>
    <mergeCell ref="G1:L1"/>
    <mergeCell ref="H6:H7"/>
    <mergeCell ref="J6:J7"/>
    <mergeCell ref="K6:K7"/>
    <mergeCell ref="L6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4-илова</vt:lpstr>
      <vt:lpstr>5-илова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2025-05-14T11:55:18Z</dcterms:created>
  <dcterms:modified xsi:type="dcterms:W3CDTF">2025-05-15T11:44:55Z</dcterms:modified>
</cp:coreProperties>
</file>