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1-илова" sheetId="1" r:id="rId1"/>
    <sheet name="2-Илова УКС" sheetId="2" r:id="rId2"/>
    <sheet name="3-илова" sheetId="3" r:id="rId3"/>
    <sheet name="4-илова" sheetId="4" r:id="rId4"/>
    <sheet name="5-илова " sheetId="5" r:id="rId5"/>
    <sheet name="6-ИловаУКС" sheetId="6" r:id="rId6"/>
    <sheet name="8-иловаУКС" sheetId="7" r:id="rId7"/>
    <sheet name="Аппарат" sheetId="8" r:id="rId8"/>
    <sheet name="МКУР" sheetId="9" r:id="rId9"/>
    <sheet name="11-илова" sheetId="10" r:id="rId10"/>
  </sheets>
  <definedNames/>
  <calcPr fullCalcOnLoad="1"/>
</workbook>
</file>

<file path=xl/sharedStrings.xml><?xml version="1.0" encoding="utf-8"?>
<sst xmlns="http://schemas.openxmlformats.org/spreadsheetml/2006/main" count="611" uniqueCount="307">
  <si>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</si>
  <si>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</si>
  <si>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</si>
  <si>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</si>
  <si>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</si>
  <si>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</si>
  <si>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</si>
  <si>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</si>
  <si>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</si>
  <si>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</si>
  <si>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</si>
  <si>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...</t>
  </si>
  <si>
    <t>Жами</t>
  </si>
  <si>
    <t>(млн.сўм)</t>
  </si>
  <si>
    <t>Экология ва атроф - муҳитни муҳофаза қилиш давлат қўмитасининг Давлатлараро барқарор ривожланиш комиссияси Илмий-ахборот марказининг Ўзбекистон Республикасидаги бўлинмаси</t>
  </si>
  <si>
    <t>Атроф-мухитни мухофаза килиш сохасида ихтисослаштирилган аналитик назорат маркази</t>
  </si>
  <si>
    <t>"Бинолардан фойдаланиш ва капитал қурилиш дирекцияси"ДУК</t>
  </si>
  <si>
    <t>Харид қилиниши режалаштирилнган товар (хизматлар) миқдори</t>
  </si>
  <si>
    <t xml:space="preserve">Бюджетдан ташқари жамғарма </t>
  </si>
  <si>
    <t>Электрон дўкон</t>
  </si>
  <si>
    <t>миллий дўкон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</si>
  <si>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</si>
  <si>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</si>
  <si>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</si>
  <si>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</si>
  <si>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</si>
  <si>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</si>
  <si>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</si>
  <si>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</si>
  <si>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</si>
  <si>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</si>
  <si>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</si>
  <si>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</si>
  <si>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Пудратчи номи</t>
  </si>
  <si>
    <t>Корхона СТИРи</t>
  </si>
  <si>
    <t>Харид қилинаётган товарлар (хизматлар) ўлчов бирлиги (имконият даражасида</t>
  </si>
  <si>
    <t>дона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</si>
  <si>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</si>
  <si>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</si>
  <si>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</si>
  <si>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Тадбир номи</t>
  </si>
  <si>
    <t>Шартноманинг умумий қиймати (минг сўм)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</si>
  <si>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</si>
  <si>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ИНФОРМАЦИЯ о конкурсах (тендерах) на выполнение работ по строительству, реконструкции и ремонту, проводимых Госкомэкологии Республики Узбекистан в 2022 году</t>
  </si>
  <si>
    <t>INFORMATION about competitions (tenders) for the construction, reconstruction and repair work carried out by the Committee for Ecology of the Republic of Uzbekistan in 2022</t>
  </si>
  <si>
    <t>2-чорак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</si>
  <si>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</si>
  <si>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</si>
  <si>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</si>
  <si>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</si>
  <si>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</si>
  <si>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</si>
  <si>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</si>
  <si>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3-чорак</t>
  </si>
  <si>
    <t>*) транспорт воситаларини сақлаш харажатлари</t>
  </si>
  <si>
    <t>Государственный комитет Республики Узбекистан по экологии и охране окружающей среды</t>
  </si>
  <si>
    <t>144</t>
  </si>
  <si>
    <t>Уровень бюджета:</t>
  </si>
  <si>
    <t>Наименование расходов</t>
  </si>
  <si>
    <t>X</t>
  </si>
  <si>
    <t>IV-группа "Другие расходы"</t>
  </si>
  <si>
    <t/>
  </si>
  <si>
    <t>РАСХОДЫ ПО ТОВАРАМ И УСЛУГАМ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</si>
  <si>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</si>
  <si>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</si>
  <si>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</si>
  <si>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</si>
  <si>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Природный газ</t>
  </si>
  <si>
    <t>Холодная вода и канализация</t>
  </si>
  <si>
    <t>Услуги по уборке и вывоза мусору, а так же приобретение энергетических и других ресурсов (кроме бензина и других ГСМ)</t>
  </si>
  <si>
    <t>Содержание и текущий ремонт</t>
  </si>
  <si>
    <t>Машины, оборудования и техника</t>
  </si>
  <si>
    <t>Транспортные средства</t>
  </si>
  <si>
    <t>Расходы запасов материальных оборотных средств</t>
  </si>
  <si>
    <t>Прочие материальные оборотные средства</t>
  </si>
  <si>
    <t>Товарно-материальных запасов</t>
  </si>
  <si>
    <t>Товарно-материальных запасов (кроме бумаги)</t>
  </si>
  <si>
    <t>Топливо и ГСМ</t>
  </si>
  <si>
    <t>Другие расходы на приобретение товаров и услуг</t>
  </si>
  <si>
    <t>Телефонные, телекоммуникационные и информационные услуги</t>
  </si>
  <si>
    <t>Телефонные, телеграфные и почтовые услуги</t>
  </si>
  <si>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</si>
  <si>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</si>
  <si>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Наименование организации:</t>
  </si>
  <si>
    <t xml:space="preserve">          </t>
  </si>
  <si>
    <t>Раздел   0569   подраздел   901   глава   440</t>
  </si>
  <si>
    <t xml:space="preserve">Отчетный период: </t>
  </si>
  <si>
    <t>Министерство:</t>
  </si>
  <si>
    <t xml:space="preserve">Еденица измерения: тыс. сум </t>
  </si>
  <si>
    <t>Л/С:</t>
  </si>
  <si>
    <t>Категория</t>
  </si>
  <si>
    <t>Статья и
 подстатья</t>
  </si>
  <si>
    <t>Элемент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</si>
  <si>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</si>
  <si>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</si>
  <si>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</si>
  <si>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</si>
  <si>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</si>
  <si>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</si>
  <si>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</si>
  <si>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100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</si>
  <si>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</si>
  <si>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</si>
  <si>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</si>
  <si>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</si>
  <si>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Вазирлик ва идоралар, бошқарув органлари ва бошқа ташкилотлар бўйича тармоқ, штатлар ва контингентга доир режанинг бажарилиши (бюджет маблағлари бўйича) тўғрисида</t>
  </si>
  <si>
    <t>ҲИСОБОТ</t>
  </si>
  <si>
    <t>01-10-2022</t>
  </si>
  <si>
    <t>йил ҳолатига</t>
  </si>
  <si>
    <t xml:space="preserve">Ташкилот номи </t>
  </si>
  <si>
    <t xml:space="preserve">Даврийлиги: </t>
  </si>
  <si>
    <t>Чораклик</t>
  </si>
  <si>
    <t>Вазирлик (идора)</t>
  </si>
  <si>
    <t>Госудаpственный комитет Республики Узбекистан по охpане пpиpоды</t>
  </si>
  <si>
    <t xml:space="preserve">Бўлим     </t>
  </si>
  <si>
    <t>7056</t>
  </si>
  <si>
    <t>Кичик бўлим</t>
  </si>
  <si>
    <t>Боб</t>
  </si>
  <si>
    <t>Ташкилот типи</t>
  </si>
  <si>
    <t>Вазирлик ва идоралар, бошқарув органлари ва бошқа ташкилотлар (бюджет маблағлари бўйича)</t>
  </si>
  <si>
    <t>Бюджет тури</t>
  </si>
  <si>
    <t>Республика</t>
  </si>
  <si>
    <t>(минг сўмда)</t>
  </si>
  <si>
    <t>Асосий кўрсаткичлар</t>
  </si>
  <si>
    <t>Тоифалар</t>
  </si>
  <si>
    <t>Ҳақиқий борлиги</t>
  </si>
  <si>
    <t>Ўртача йиллик миқдори</t>
  </si>
  <si>
    <t>йил бошига</t>
  </si>
  <si>
    <t>йил (чорак) охирига</t>
  </si>
  <si>
    <t>йиллик режа</t>
  </si>
  <si>
    <t>бажарилиши</t>
  </si>
  <si>
    <t>Полиэтиленовые пакеты</t>
  </si>
  <si>
    <t>Фотобумага для офисной техники</t>
  </si>
  <si>
    <t>Освежитель воздуха</t>
  </si>
  <si>
    <t>Скрепки металлические</t>
  </si>
  <si>
    <t>ООО ELECT POLYGRAPHY</t>
  </si>
  <si>
    <t>ООО OMAD HUMO</t>
  </si>
  <si>
    <t xml:space="preserve"> </t>
  </si>
  <si>
    <t>4-чорак</t>
  </si>
  <si>
    <t>Продуктов питания</t>
  </si>
  <si>
    <t>I-группа "Заработная плата и приравненные к ней платежи"</t>
  </si>
  <si>
    <t>Заработная плата</t>
  </si>
  <si>
    <t>Заработная плата в денежной форме</t>
  </si>
  <si>
    <t>Основная заработная плата</t>
  </si>
  <si>
    <t>Пособия</t>
  </si>
  <si>
    <t>Пособия по временной нетрудоспособности</t>
  </si>
  <si>
    <t>II-группа "Начисления на заработную плату"</t>
  </si>
  <si>
    <t>Взносы / отчисления на социальные нужды</t>
  </si>
  <si>
    <t>Реально производимые взносы/отчисления на социальные нужды</t>
  </si>
  <si>
    <t>Единый социальный платеж</t>
  </si>
  <si>
    <t>РАСХОДЫ ПО ОСНОВНЫМ СРЕДСТВАМ</t>
  </si>
  <si>
    <t>Приобретение основных средств</t>
  </si>
  <si>
    <t>Прочие машины и оборудование</t>
  </si>
  <si>
    <t>Раздел   0561   подраздел   001   глава   440</t>
  </si>
  <si>
    <t>100010860262947056100144001</t>
  </si>
  <si>
    <t>41</t>
  </si>
  <si>
    <t>10</t>
  </si>
  <si>
    <t>000</t>
  </si>
  <si>
    <t>01</t>
  </si>
  <si>
    <t>11</t>
  </si>
  <si>
    <t>02</t>
  </si>
  <si>
    <t>03</t>
  </si>
  <si>
    <t>47</t>
  </si>
  <si>
    <t>04</t>
  </si>
  <si>
    <t>120</t>
  </si>
  <si>
    <t>05</t>
  </si>
  <si>
    <t>06</t>
  </si>
  <si>
    <t>07</t>
  </si>
  <si>
    <t>20</t>
  </si>
  <si>
    <t>08</t>
  </si>
  <si>
    <t>21</t>
  </si>
  <si>
    <t>09</t>
  </si>
  <si>
    <t>12</t>
  </si>
  <si>
    <t>42</t>
  </si>
  <si>
    <t>00</t>
  </si>
  <si>
    <t>13</t>
  </si>
  <si>
    <t>14</t>
  </si>
  <si>
    <t>15</t>
  </si>
  <si>
    <t>16</t>
  </si>
  <si>
    <t>17</t>
  </si>
  <si>
    <t>22</t>
  </si>
  <si>
    <t>18</t>
  </si>
  <si>
    <t>24</t>
  </si>
  <si>
    <t>19</t>
  </si>
  <si>
    <t>25</t>
  </si>
  <si>
    <t>30</t>
  </si>
  <si>
    <t>34</t>
  </si>
  <si>
    <t>23</t>
  </si>
  <si>
    <t>50</t>
  </si>
  <si>
    <t>52</t>
  </si>
  <si>
    <t>26</t>
  </si>
  <si>
    <t>110</t>
  </si>
  <si>
    <t>27</t>
  </si>
  <si>
    <t>500</t>
  </si>
  <si>
    <t>28</t>
  </si>
  <si>
    <t>90</t>
  </si>
  <si>
    <t>29</t>
  </si>
  <si>
    <t>92</t>
  </si>
  <si>
    <t>31</t>
  </si>
  <si>
    <t>43</t>
  </si>
  <si>
    <t>32</t>
  </si>
  <si>
    <t>33</t>
  </si>
  <si>
    <t>54</t>
  </si>
  <si>
    <t>900</t>
  </si>
  <si>
    <t>35</t>
  </si>
  <si>
    <t>36</t>
  </si>
  <si>
    <t>990</t>
  </si>
  <si>
    <t>Прочая техника</t>
  </si>
  <si>
    <t>37</t>
  </si>
  <si>
    <t>ВСЕГО</t>
  </si>
  <si>
    <t>300</t>
  </si>
  <si>
    <t>минг сўмда</t>
  </si>
  <si>
    <t>Объект номи ва манзили</t>
  </si>
  <si>
    <t>Амалга ошириш муддати</t>
  </si>
  <si>
    <t>Ўлчов бирлиги</t>
  </si>
  <si>
    <t>Режалаштирилган маблағ</t>
  </si>
  <si>
    <t>Молиялаш-тирилган маблағ (минг сўм)</t>
  </si>
  <si>
    <t>Бажарилган ишлар ва харажатларнинг миқдори 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</si>
  <si>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</si>
  <si>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</si>
  <si>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 (минг сўм)</t>
  </si>
  <si>
    <t>Йил давомида қўшимча ажратилган маблағлар асосида (минг сўм)</t>
  </si>
  <si>
    <t>I</t>
  </si>
  <si>
    <t>Аввалги йиллардан ўтувчи</t>
  </si>
  <si>
    <t>Объект</t>
  </si>
  <si>
    <t>Вазирлар маҳкамасининг 2021 йил 15-октябрдаги 647-сонли қарори</t>
  </si>
  <si>
    <t>II</t>
  </si>
  <si>
    <t>Янги қурилиш</t>
  </si>
  <si>
    <t xml:space="preserve">Бўстонлиқ "Яккатут" махсус объект консервация </t>
  </si>
  <si>
    <t>Сирдарё "Сазагон" махсус объект консервация</t>
  </si>
  <si>
    <t>Қашқадарё "Қоракамар" махсус объект консервация</t>
  </si>
  <si>
    <t>Изоҳ:</t>
  </si>
  <si>
    <t>* Вазирлар Маҳкамаси Раёсати мажлисининг 2022 йил 20 июндаги 94-сон (5 млрд.сўм), 2022 йил 10 октябрдаги 151-сон (17,2 млрд.сўм) ва 2022 24 ноябрдаги 180-сон (16,4 млрд.сўм) баёнларига мувофиқ ажратилган маблағлардан 38,6 млрд.сўм мақбуллаштирилган.</t>
  </si>
  <si>
    <t>231110081321625/1095855</t>
  </si>
  <si>
    <t>231110081321610/1095883</t>
  </si>
  <si>
    <t>231110081321652/1095887</t>
  </si>
  <si>
    <t>231110081321602/1095890</t>
  </si>
  <si>
    <t>231110081324756/1098409</t>
  </si>
  <si>
    <t>231110081322658/1096696</t>
  </si>
  <si>
    <t>231110081321448/1095708</t>
  </si>
  <si>
    <t>231110081333355/1106272</t>
  </si>
  <si>
    <t>231110081357229/1128302</t>
  </si>
  <si>
    <t>231110081392445/1162979</t>
  </si>
  <si>
    <t>231110081392424/1162946</t>
  </si>
  <si>
    <t>231110081321631/1095879</t>
  </si>
  <si>
    <t>231110081392442/1162938</t>
  </si>
  <si>
    <t>231110081371865/1144100</t>
  </si>
  <si>
    <t>231110081373820/1141730</t>
  </si>
  <si>
    <t>231110081373695/1141591</t>
  </si>
  <si>
    <t>231110081373696/1141674</t>
  </si>
  <si>
    <t>231110081374129/1142281</t>
  </si>
  <si>
    <t>231110081395501/1165654</t>
  </si>
  <si>
    <t>231110081389970/1160948</t>
  </si>
  <si>
    <t>231110081372029/1144190</t>
  </si>
  <si>
    <t>ООО MUSAFFO-QULAY SAVDO</t>
  </si>
  <si>
    <t>ООО THE COLOR PRINT SERVICE</t>
  </si>
  <si>
    <t>KANS SHOP MCHJ</t>
  </si>
  <si>
    <t>POWER MAX GROUP MCHJ</t>
  </si>
  <si>
    <t>YaTT XALMUXAMEDOV TIMUR TASHPULATOVICH</t>
  </si>
  <si>
    <t>ООО OLTIBEK FAMILY</t>
  </si>
  <si>
    <t>OOO BRIZZ TRADE</t>
  </si>
  <si>
    <t>ЯТТ ERUVBOYEV DILMUROD AVAZ O‘G‘LI</t>
  </si>
  <si>
    <t>TEXNO BRS XK</t>
  </si>
  <si>
    <t>305953733</t>
  </si>
  <si>
    <t>306307387</t>
  </si>
  <si>
    <t>308037366</t>
  </si>
  <si>
    <t>306089114</t>
  </si>
  <si>
    <t>303055063</t>
  </si>
  <si>
    <t>304696397</t>
  </si>
  <si>
    <t>308502373</t>
  </si>
  <si>
    <t>310250752</t>
  </si>
  <si>
    <t>305478152</t>
  </si>
  <si>
    <t>пачк.</t>
  </si>
  <si>
    <t>пачка</t>
  </si>
  <si>
    <t>упак</t>
  </si>
  <si>
    <t>пар</t>
  </si>
  <si>
    <t>компл.</t>
  </si>
  <si>
    <t>Кетмень</t>
  </si>
  <si>
    <t xml:space="preserve">Бюджет </t>
  </si>
  <si>
    <t>Бумага для офисной техники белая</t>
  </si>
  <si>
    <t>Бумага мелованная для печати</t>
  </si>
  <si>
    <t>Полиграфические услуги</t>
  </si>
  <si>
    <t>Папка</t>
  </si>
  <si>
    <t>Степлер</t>
  </si>
  <si>
    <t>Тряпка для очистки поверхностей</t>
  </si>
  <si>
    <t>Ножницы садовые</t>
  </si>
  <si>
    <t>Кисть макловица</t>
  </si>
  <si>
    <t>Пила ручная</t>
  </si>
  <si>
    <t>Перчатки швейные для защиты от внешних воздействий</t>
  </si>
  <si>
    <t>Вода минеральная столовая</t>
  </si>
  <si>
    <t>Вилы</t>
  </si>
  <si>
    <t>2023  йил 1-чорак давомида Ўзбекистон Республикаси Табиат ресурслари вазирлигининг бюджетдан ажратилган маблағларнинг чегараланган миқдорининг ўз тасарруфидаги бюджет ташкилотлари кесимида тақсимоти тўғрисида
МАЪЛУМОТ</t>
  </si>
  <si>
    <t>2023-йил 1-чорак Ўзбекистон Республикаси Табиат ресурслари вазирлиги капитал қўйилмалар ҳисобидан амалга оширилаётган лойиҳаларнинг ижроси тўғрисидаги МАЪЛУМОТЛАР</t>
  </si>
  <si>
    <t xml:space="preserve">2023 йил 1-чораги давомида Ўзбекистон Республикаси Табиат ресурслари вазирлиги томонидан ўтказилган танловлар (тендерлар) ва амалга оширилган давлат харидлари тўғрисидаги </t>
  </si>
  <si>
    <t>2023 йил 1 чорак давомида Ўзбекистон Республикаси Табиат ресурслари вазирлиги томонидан асосий воситалар харид қилиш учун ўтказилган танловлар (тендерлар) ва амалга оширилган давлат харидлари тўғрисидаги
МАЪЛУМОТЛАР</t>
  </si>
  <si>
    <t>2023 йилнинг 1 чорак давомида Ўзбекистон Республикаси Табиат ресурслари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</si>
  <si>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2023 йилда Ўзбекистон Республикаси Табиат ресурслари вазирлиги томонидан қурилиш, реконструкция қилиш ва таъмирлаш ишлари бўйича ўтказилган танловлар (тендерлар) тўғрисидаги МАЪЛУМОТЛАР</t>
  </si>
  <si>
    <t>2023 yilda O‘zbekiston Respublikasi Tabiat resurslari vazirligi tomonidan qurilish, rekonstruktsiya qilish va ta’mirlash ishlari bo‘yicha o‘tkazilgan tanlovlar (tenderlar) to‘g‘risidagi MA’LUMOTLAR</t>
  </si>
  <si>
    <t xml:space="preserve">Табиат ресурслари вазирлиги Марказий аппарати </t>
  </si>
  <si>
    <t>Ўрмон хўжалиги агентлиги</t>
  </si>
  <si>
    <t xml:space="preserve">Гидрометеорология хизмати агентлиги </t>
  </si>
  <si>
    <t>на 01.04.2023</t>
  </si>
  <si>
    <t>1 апреля</t>
  </si>
  <si>
    <t>100010860262947056990144001</t>
  </si>
  <si>
    <t>2023 йилда Ўзбекистон Республикаси Табиат ресурслари вазирлиги Давлат бюджетидан молиялаштириладиган ижтимоий ва ишлаб чиқариш инфратузилмасини ривожлантириш дастурларининг ижро этилиши тўғрисидаги 
МАЪЛУМОТ</t>
  </si>
  <si>
    <t>Самарқанд "Сазағон" махсус объекти</t>
  </si>
  <si>
    <t>Андижон "Заурак" махсус объекти "Сазағон" махсус объекти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</si>
</sst>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"/>
    <numFmt numFmtId="166" formatCode="0.0"/>
    <numFmt numFmtId="167" formatCode="_-* #,##0.00\ _р_._-;\-* #,##0.00\ _р_._-;_-* &quot;-&quot;??\ _р_._-;_-@_-"/>
    <numFmt numFmtId="168" formatCode="_-* #,##0.0_р_._-;\-* #,##0.0_р_._-;_-* &quot; &quot;??_р_._-;_-@_-"/>
    <numFmt numFmtId="169" formatCode="_-* #,##0\ _₽_-;\-* #,##0\ _₽_-;_-* &quot;-&quot;??\ _₽_-;_-@_-"/>
    <numFmt numFmtId="170" formatCode="_-* #,##0.0_р_._-;\-* #,##0.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57"/>
      <name val="Times New Roman"/>
      <family val="1"/>
    </font>
    <font>
      <b/>
      <sz val="13"/>
      <color indexed="8"/>
      <name val="Times New Roman"/>
      <family val="1"/>
    </font>
    <font>
      <sz val="10"/>
      <color indexed="57"/>
      <name val="Times New Roman"/>
      <family val="1"/>
    </font>
    <font>
      <b/>
      <sz val="12"/>
      <color indexed="18"/>
      <name val="Times New Roman"/>
      <family val="1"/>
    </font>
    <font>
      <b/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9" tint="-0.4999699890613556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rgb="FF339966"/>
      <name val="Times New Roman"/>
      <family val="1"/>
    </font>
    <font>
      <b/>
      <sz val="12"/>
      <color rgb="FF00008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>
      <alignment/>
      <protection/>
    </xf>
    <xf numFmtId="0" fontId="0" fillId="3" borderId="0" applyNumberFormat="0" applyBorder="0" applyAlignment="0" applyProtection="0"/>
    <xf numFmtId="0" fontId="0" fillId="3" borderId="0">
      <alignment/>
      <protection/>
    </xf>
    <xf numFmtId="0" fontId="0" fillId="4" borderId="0" applyNumberFormat="0" applyBorder="0" applyAlignment="0" applyProtection="0"/>
    <xf numFmtId="0" fontId="0" fillId="4" borderId="0">
      <alignment/>
      <protection/>
    </xf>
    <xf numFmtId="0" fontId="0" fillId="5" borderId="0" applyNumberFormat="0" applyBorder="0" applyAlignment="0" applyProtection="0"/>
    <xf numFmtId="0" fontId="0" fillId="5" borderId="0">
      <alignment/>
      <protection/>
    </xf>
    <xf numFmtId="0" fontId="0" fillId="6" borderId="0" applyNumberFormat="0" applyBorder="0" applyAlignment="0" applyProtection="0"/>
    <xf numFmtId="0" fontId="0" fillId="6" borderId="0">
      <alignment/>
      <protection/>
    </xf>
    <xf numFmtId="0" fontId="0" fillId="7" borderId="0" applyNumberFormat="0" applyBorder="0" applyAlignment="0" applyProtection="0"/>
    <xf numFmtId="0" fontId="0" fillId="7" borderId="0">
      <alignment/>
      <protection/>
    </xf>
    <xf numFmtId="0" fontId="0" fillId="8" borderId="0" applyNumberFormat="0" applyBorder="0" applyAlignment="0" applyProtection="0"/>
    <xf numFmtId="0" fontId="0" fillId="8" borderId="0">
      <alignment/>
      <protection/>
    </xf>
    <xf numFmtId="0" fontId="0" fillId="9" borderId="0" applyNumberFormat="0" applyBorder="0" applyAlignment="0" applyProtection="0"/>
    <xf numFmtId="0" fontId="0" fillId="9" borderId="0">
      <alignment/>
      <protection/>
    </xf>
    <xf numFmtId="0" fontId="0" fillId="10" borderId="0" applyNumberFormat="0" applyBorder="0" applyAlignment="0" applyProtection="0"/>
    <xf numFmtId="0" fontId="0" fillId="10" borderId="0">
      <alignment/>
      <protection/>
    </xf>
    <xf numFmtId="0" fontId="0" fillId="11" borderId="0" applyNumberFormat="0" applyBorder="0" applyAlignment="0" applyProtection="0"/>
    <xf numFmtId="0" fontId="0" fillId="11" borderId="0">
      <alignment/>
      <protection/>
    </xf>
    <xf numFmtId="0" fontId="0" fillId="12" borderId="0" applyNumberFormat="0" applyBorder="0" applyAlignment="0" applyProtection="0"/>
    <xf numFmtId="0" fontId="0" fillId="12" borderId="0">
      <alignment/>
      <protection/>
    </xf>
    <xf numFmtId="0" fontId="0" fillId="13" borderId="0" applyNumberFormat="0" applyBorder="0" applyAlignment="0" applyProtection="0"/>
    <xf numFmtId="0" fontId="0" fillId="13" borderId="0">
      <alignment/>
      <protection/>
    </xf>
    <xf numFmtId="0" fontId="40" fillId="14" borderId="0" applyNumberFormat="0" applyBorder="0" applyAlignment="0" applyProtection="0"/>
    <xf numFmtId="0" fontId="40" fillId="14" borderId="0">
      <alignment/>
      <protection/>
    </xf>
    <xf numFmtId="0" fontId="40" fillId="15" borderId="0" applyNumberFormat="0" applyBorder="0" applyAlignment="0" applyProtection="0"/>
    <xf numFmtId="0" fontId="40" fillId="15" borderId="0">
      <alignment/>
      <protection/>
    </xf>
    <xf numFmtId="0" fontId="40" fillId="16" borderId="0" applyNumberFormat="0" applyBorder="0" applyAlignment="0" applyProtection="0"/>
    <xf numFmtId="0" fontId="40" fillId="16" borderId="0">
      <alignment/>
      <protection/>
    </xf>
    <xf numFmtId="0" fontId="40" fillId="17" borderId="0" applyNumberFormat="0" applyBorder="0" applyAlignment="0" applyProtection="0"/>
    <xf numFmtId="0" fontId="40" fillId="17" borderId="0">
      <alignment/>
      <protection/>
    </xf>
    <xf numFmtId="0" fontId="40" fillId="18" borderId="0" applyNumberFormat="0" applyBorder="0" applyAlignment="0" applyProtection="0"/>
    <xf numFmtId="0" fontId="40" fillId="18" borderId="0">
      <alignment/>
      <protection/>
    </xf>
    <xf numFmtId="0" fontId="40" fillId="19" borderId="0" applyNumberFormat="0" applyBorder="0" applyAlignment="0" applyProtection="0"/>
    <xf numFmtId="0" fontId="40" fillId="19" borderId="0">
      <alignment/>
      <protection/>
    </xf>
    <xf numFmtId="0" fontId="40" fillId="20" borderId="0" applyNumberFormat="0" applyBorder="0" applyAlignment="0" applyProtection="0"/>
    <xf numFmtId="0" fontId="40" fillId="20" borderId="0">
      <alignment/>
      <protection/>
    </xf>
    <xf numFmtId="0" fontId="40" fillId="21" borderId="0" applyNumberFormat="0" applyBorder="0" applyAlignment="0" applyProtection="0"/>
    <xf numFmtId="0" fontId="40" fillId="21" borderId="0">
      <alignment/>
      <protection/>
    </xf>
    <xf numFmtId="0" fontId="40" fillId="22" borderId="0" applyNumberFormat="0" applyBorder="0" applyAlignment="0" applyProtection="0"/>
    <xf numFmtId="0" fontId="40" fillId="22" borderId="0">
      <alignment/>
      <protection/>
    </xf>
    <xf numFmtId="0" fontId="40" fillId="23" borderId="0" applyNumberFormat="0" applyBorder="0" applyAlignment="0" applyProtection="0"/>
    <xf numFmtId="0" fontId="40" fillId="23" borderId="0">
      <alignment/>
      <protection/>
    </xf>
    <xf numFmtId="0" fontId="40" fillId="24" borderId="0" applyNumberFormat="0" applyBorder="0" applyAlignment="0" applyProtection="0"/>
    <xf numFmtId="0" fontId="40" fillId="24" borderId="0">
      <alignment/>
      <protection/>
    </xf>
    <xf numFmtId="0" fontId="40" fillId="25" borderId="0" applyNumberFormat="0" applyBorder="0" applyAlignment="0" applyProtection="0"/>
    <xf numFmtId="0" fontId="40" fillId="25" borderId="0">
      <alignment/>
      <protection/>
    </xf>
    <xf numFmtId="0" fontId="41" fillId="26" borderId="1" applyNumberFormat="0" applyAlignment="0" applyProtection="0"/>
    <xf numFmtId="0" fontId="41" fillId="26" borderId="1">
      <alignment/>
      <protection/>
    </xf>
    <xf numFmtId="0" fontId="42" fillId="27" borderId="2" applyNumberFormat="0" applyAlignment="0" applyProtection="0"/>
    <xf numFmtId="0" fontId="42" fillId="27" borderId="2">
      <alignment/>
      <protection/>
    </xf>
    <xf numFmtId="0" fontId="43" fillId="27" borderId="1" applyNumberFormat="0" applyAlignment="0" applyProtection="0"/>
    <xf numFmtId="0" fontId="43" fillId="27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4" fillId="0" borderId="3">
      <alignment/>
      <protection/>
    </xf>
    <xf numFmtId="0" fontId="45" fillId="0" borderId="4" applyNumberFormat="0" applyFill="0" applyAlignment="0" applyProtection="0"/>
    <xf numFmtId="0" fontId="45" fillId="0" borderId="4">
      <alignment/>
      <protection/>
    </xf>
    <xf numFmtId="0" fontId="46" fillId="0" borderId="5" applyNumberFormat="0" applyFill="0" applyAlignment="0" applyProtection="0"/>
    <xf numFmtId="0" fontId="46" fillId="0" borderId="5">
      <alignment/>
      <protection/>
    </xf>
    <xf numFmtId="0" fontId="46" fillId="0" borderId="0" applyNumberFormat="0" applyFill="0" applyBorder="0" applyAlignment="0" applyProtection="0"/>
    <xf numFmtId="0" fontId="46" fillId="0" borderId="0">
      <alignment/>
      <protection/>
    </xf>
    <xf numFmtId="0" fontId="47" fillId="0" borderId="6" applyNumberFormat="0" applyFill="0" applyAlignment="0" applyProtection="0"/>
    <xf numFmtId="0" fontId="47" fillId="0" borderId="6">
      <alignment/>
      <protection/>
    </xf>
    <xf numFmtId="0" fontId="48" fillId="28" borderId="7" applyNumberFormat="0" applyAlignment="0" applyProtection="0"/>
    <xf numFmtId="0" fontId="48" fillId="28" borderId="7">
      <alignment/>
      <protection/>
    </xf>
    <xf numFmtId="0" fontId="49" fillId="0" borderId="0" applyNumberFormat="0" applyFill="0" applyBorder="0" applyAlignment="0" applyProtection="0"/>
    <xf numFmtId="0" fontId="50" fillId="0" borderId="0">
      <alignment/>
      <protection/>
    </xf>
    <xf numFmtId="0" fontId="51" fillId="29" borderId="0" applyNumberFormat="0" applyBorder="0" applyAlignment="0" applyProtection="0"/>
    <xf numFmtId="0" fontId="51" fillId="29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2" fillId="30" borderId="0" applyNumberFormat="0" applyBorder="0" applyAlignment="0" applyProtection="0"/>
    <xf numFmtId="0" fontId="52" fillId="30" borderId="0">
      <alignment/>
      <protection/>
    </xf>
    <xf numFmtId="0" fontId="53" fillId="0" borderId="0" applyNumberFormat="0" applyFill="0" applyBorder="0" applyAlignment="0" applyProtection="0"/>
    <xf numFmtId="0" fontId="53" fillId="0" borderId="0">
      <alignment/>
      <protection/>
    </xf>
    <xf numFmtId="0" fontId="0" fillId="31" borderId="8" applyNumberFormat="0" applyFont="0" applyAlignment="0" applyProtection="0"/>
    <xf numFmtId="0" fontId="0" fillId="31" borderId="8">
      <alignment/>
      <protection/>
    </xf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4" fillId="0" borderId="9">
      <alignment/>
      <protection/>
    </xf>
    <xf numFmtId="0" fontId="55" fillId="0" borderId="0" applyNumberFormat="0" applyFill="0" applyBorder="0" applyAlignment="0" applyProtection="0"/>
    <xf numFmtId="0" fontId="5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>
      <alignment/>
      <protection/>
    </xf>
    <xf numFmtId="0" fontId="56" fillId="32" borderId="0" applyNumberFormat="0" applyBorder="0" applyAlignment="0" applyProtection="0"/>
    <xf numFmtId="0" fontId="56" fillId="32" borderId="0">
      <alignment/>
      <protection/>
    </xf>
  </cellStyleXfs>
  <cellXfs count="176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0" fontId="60" fillId="0" borderId="0" xfId="0" applyFont="1" applyAlignment="1">
      <alignment/>
    </xf>
    <xf numFmtId="43" fontId="59" fillId="33" borderId="10" xfId="102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0" fontId="60" fillId="0" borderId="0" xfId="0" applyFont="1" applyAlignment="1">
      <alignment horizontal="right"/>
    </xf>
    <xf numFmtId="43" fontId="57" fillId="33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64" fontId="60" fillId="0" borderId="10" xfId="102" applyNumberFormat="1" applyFont="1" applyFill="1" applyBorder="1" applyAlignment="1">
      <alignment horizontal="center" vertical="center" wrapText="1"/>
    </xf>
    <xf numFmtId="43" fontId="60" fillId="0" borderId="10" xfId="102" applyFont="1" applyFill="1" applyBorder="1" applyAlignment="1">
      <alignment horizontal="center" vertical="center" wrapText="1"/>
    </xf>
    <xf numFmtId="0" fontId="0" fillId="0" borderId="0" xfId="88">
      <alignment/>
      <protection/>
    </xf>
    <xf numFmtId="0" fontId="0" fillId="0" borderId="10" xfId="0" applyBorder="1" applyAlignment="1">
      <alignment/>
    </xf>
    <xf numFmtId="0" fontId="59" fillId="33" borderId="10" xfId="88" applyFont="1" applyFill="1" applyBorder="1" applyAlignment="1">
      <alignment vertical="center" wrapText="1"/>
      <protection/>
    </xf>
    <xf numFmtId="0" fontId="0" fillId="34" borderId="0" xfId="88" applyFill="1">
      <alignment/>
      <protection/>
    </xf>
    <xf numFmtId="0" fontId="60" fillId="33" borderId="10" xfId="88" applyFont="1" applyFill="1" applyBorder="1" applyAlignment="1">
      <alignment horizontal="center" vertical="center" wrapText="1"/>
      <protection/>
    </xf>
    <xf numFmtId="43" fontId="60" fillId="33" borderId="10" xfId="102" applyFont="1" applyFill="1" applyBorder="1" applyAlignment="1">
      <alignment horizontal="center" vertical="center" wrapText="1"/>
    </xf>
    <xf numFmtId="0" fontId="60" fillId="0" borderId="10" xfId="87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43" fontId="59" fillId="34" borderId="10" xfId="102" applyFont="1" applyFill="1" applyBorder="1" applyAlignment="1">
      <alignment vertical="center" wrapText="1"/>
    </xf>
    <xf numFmtId="165" fontId="60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wrapText="1"/>
    </xf>
    <xf numFmtId="0" fontId="59" fillId="33" borderId="10" xfId="0" applyFont="1" applyFill="1" applyBorder="1" applyAlignment="1">
      <alignment horizontal="center" vertical="center" wrapText="1"/>
    </xf>
    <xf numFmtId="164" fontId="59" fillId="33" borderId="10" xfId="102" applyNumberFormat="1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/>
    </xf>
    <xf numFmtId="164" fontId="59" fillId="33" borderId="10" xfId="102" applyNumberFormat="1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166" fontId="58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60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165" fontId="60" fillId="0" borderId="10" xfId="0" applyNumberFormat="1" applyFont="1" applyBorder="1" applyAlignment="1">
      <alignment horizontal="center" vertical="center" wrapText="1"/>
    </xf>
    <xf numFmtId="164" fontId="60" fillId="0" borderId="10" xfId="102" applyNumberFormat="1" applyFont="1" applyBorder="1" applyAlignment="1">
      <alignment horizontal="center" vertical="center" wrapText="1"/>
    </xf>
    <xf numFmtId="0" fontId="58" fillId="33" borderId="10" xfId="88" applyFont="1" applyFill="1" applyBorder="1" applyAlignment="1">
      <alignment vertical="center" wrapText="1"/>
      <protection/>
    </xf>
    <xf numFmtId="0" fontId="57" fillId="33" borderId="10" xfId="88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7" fillId="33" borderId="10" xfId="89" applyNumberFormat="1" applyFont="1" applyFill="1" applyBorder="1" applyAlignment="1" applyProtection="1">
      <alignment horizontal="center" vertical="center" wrapText="1"/>
      <protection/>
    </xf>
    <xf numFmtId="49" fontId="7" fillId="33" borderId="0" xfId="89" applyNumberFormat="1" applyFont="1" applyFill="1" applyBorder="1" applyAlignment="1" applyProtection="1">
      <alignment horizontal="left" vertical="center" wrapText="1"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62" fillId="35" borderId="0" xfId="0" applyNumberFormat="1" applyFont="1" applyFill="1" applyBorder="1" applyAlignment="1" applyProtection="1">
      <alignment/>
      <protection/>
    </xf>
    <xf numFmtId="49" fontId="62" fillId="35" borderId="10" xfId="0" applyNumberFormat="1" applyFont="1" applyFill="1" applyBorder="1" applyAlignment="1" applyProtection="1">
      <alignment horizontal="center" vertical="center"/>
      <protection/>
    </xf>
    <xf numFmtId="0" fontId="62" fillId="35" borderId="10" xfId="0" applyNumberFormat="1" applyFont="1" applyFill="1" applyBorder="1" applyAlignment="1" applyProtection="1">
      <alignment horizontal="center" vertical="center"/>
      <protection/>
    </xf>
    <xf numFmtId="0" fontId="62" fillId="35" borderId="12" xfId="0" applyNumberFormat="1" applyFont="1" applyFill="1" applyBorder="1" applyAlignment="1" applyProtection="1">
      <alignment horizontal="center" vertical="center"/>
      <protection/>
    </xf>
    <xf numFmtId="0" fontId="62" fillId="35" borderId="13" xfId="0" applyNumberFormat="1" applyFont="1" applyFill="1" applyBorder="1" applyAlignment="1" applyProtection="1">
      <alignment horizontal="center" vertical="center"/>
      <protection/>
    </xf>
    <xf numFmtId="0" fontId="63" fillId="35" borderId="0" xfId="0" applyNumberFormat="1" applyFont="1" applyFill="1" applyBorder="1" applyAlignment="1" applyProtection="1">
      <alignment/>
      <protection/>
    </xf>
    <xf numFmtId="0" fontId="64" fillId="35" borderId="10" xfId="0" applyNumberFormat="1" applyFont="1" applyFill="1" applyBorder="1" applyAlignment="1" applyProtection="1">
      <alignment horizontal="center" vertical="center" wrapText="1"/>
      <protection/>
    </xf>
    <xf numFmtId="0" fontId="62" fillId="35" borderId="10" xfId="0" applyNumberFormat="1" applyFont="1" applyFill="1" applyBorder="1" applyAlignment="1" applyProtection="1">
      <alignment horizontal="center" vertical="center" wrapText="1"/>
      <protection/>
    </xf>
    <xf numFmtId="4" fontId="62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60" fillId="0" borderId="10" xfId="0" applyFont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43" fontId="59" fillId="34" borderId="10" xfId="102" applyNumberFormat="1" applyFont="1" applyFill="1" applyBorder="1" applyAlignment="1">
      <alignment vertical="center" wrapText="1"/>
    </xf>
    <xf numFmtId="0" fontId="59" fillId="34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wrapText="1"/>
    </xf>
    <xf numFmtId="0" fontId="6" fillId="33" borderId="10" xfId="89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89" applyNumberFormat="1" applyFont="1" applyFill="1" applyBorder="1" applyAlignment="1" applyProtection="1">
      <alignment horizontal="justify" vertical="center" wrapText="1"/>
      <protection/>
    </xf>
    <xf numFmtId="49" fontId="11" fillId="33" borderId="10" xfId="102" applyNumberFormat="1" applyFont="1" applyFill="1" applyBorder="1" applyAlignment="1" applyProtection="1">
      <alignment horizontal="center" vertical="center"/>
      <protection/>
    </xf>
    <xf numFmtId="168" fontId="11" fillId="33" borderId="10" xfId="102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89" applyNumberFormat="1" applyFont="1" applyFill="1" applyBorder="1" applyAlignment="1" applyProtection="1">
      <alignment horizontal="left" vertical="center" wrapText="1"/>
      <protection/>
    </xf>
    <xf numFmtId="49" fontId="14" fillId="33" borderId="10" xfId="102" applyNumberFormat="1" applyFont="1" applyFill="1" applyBorder="1" applyAlignment="1" applyProtection="1">
      <alignment horizontal="center" vertical="center"/>
      <protection/>
    </xf>
    <xf numFmtId="168" fontId="14" fillId="33" borderId="10" xfId="102" applyNumberFormat="1" applyFont="1" applyFill="1" applyBorder="1" applyAlignment="1" applyProtection="1">
      <alignment horizontal="center" vertical="center"/>
      <protection/>
    </xf>
    <xf numFmtId="0" fontId="2" fillId="0" borderId="0" xfId="90" applyNumberFormat="1" applyFont="1" applyFill="1" applyBorder="1" applyAlignment="1" applyProtection="1">
      <alignment horizontal="left"/>
      <protection/>
    </xf>
    <xf numFmtId="0" fontId="1" fillId="0" borderId="0" xfId="90" applyNumberFormat="1" applyFont="1" applyFill="1" applyBorder="1" applyProtection="1">
      <alignment/>
      <protection/>
    </xf>
    <xf numFmtId="0" fontId="1" fillId="0" borderId="0" xfId="90" applyNumberFormat="1" applyFont="1" applyFill="1" applyBorder="1" applyAlignment="1" applyProtection="1">
      <alignment horizontal="center"/>
      <protection/>
    </xf>
    <xf numFmtId="0" fontId="4" fillId="0" borderId="10" xfId="90" applyNumberFormat="1" applyFont="1" applyFill="1" applyBorder="1" applyAlignment="1" applyProtection="1">
      <alignment horizontal="center" vertical="center" textRotation="90"/>
      <protection/>
    </xf>
    <xf numFmtId="0" fontId="4" fillId="0" borderId="10" xfId="9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10" xfId="89" applyNumberFormat="1" applyFont="1" applyFill="1" applyBorder="1" applyAlignment="1" applyProtection="1">
      <alignment horizontal="center" vertical="center" wrapText="1"/>
      <protection/>
    </xf>
    <xf numFmtId="0" fontId="6" fillId="33" borderId="10" xfId="89" applyNumberFormat="1" applyFont="1" applyFill="1" applyBorder="1" applyAlignment="1" applyProtection="1">
      <alignment horizontal="center" vertical="top" wrapText="1"/>
      <protection/>
    </xf>
    <xf numFmtId="0" fontId="9" fillId="0" borderId="10" xfId="90" applyNumberFormat="1" applyFont="1" applyFill="1" applyBorder="1" applyAlignment="1" applyProtection="1">
      <alignment horizontal="center" vertical="center"/>
      <protection/>
    </xf>
    <xf numFmtId="49" fontId="9" fillId="0" borderId="10" xfId="90" applyNumberFormat="1" applyFont="1" applyFill="1" applyBorder="1" applyAlignment="1" applyProtection="1">
      <alignment horizontal="center" vertical="center"/>
      <protection/>
    </xf>
    <xf numFmtId="0" fontId="10" fillId="33" borderId="10" xfId="89" applyNumberFormat="1" applyFont="1" applyFill="1" applyBorder="1" applyAlignment="1" applyProtection="1">
      <alignment horizontal="justify" vertical="center" wrapText="1"/>
      <protection/>
    </xf>
    <xf numFmtId="49" fontId="11" fillId="33" borderId="10" xfId="105" applyNumberFormat="1" applyFont="1" applyFill="1" applyBorder="1" applyAlignment="1" applyProtection="1">
      <alignment horizontal="center" vertical="center"/>
      <protection/>
    </xf>
    <xf numFmtId="168" fontId="11" fillId="33" borderId="10" xfId="105" applyNumberFormat="1" applyFont="1" applyFill="1" applyBorder="1" applyAlignment="1" applyProtection="1">
      <alignment horizontal="center" vertical="center"/>
      <protection/>
    </xf>
    <xf numFmtId="0" fontId="12" fillId="0" borderId="10" xfId="90" applyNumberFormat="1" applyFont="1" applyFill="1" applyBorder="1" applyAlignment="1" applyProtection="1">
      <alignment horizontal="center" vertical="center"/>
      <protection/>
    </xf>
    <xf numFmtId="49" fontId="12" fillId="0" borderId="10" xfId="90" applyNumberFormat="1" applyFont="1" applyFill="1" applyBorder="1" applyAlignment="1" applyProtection="1">
      <alignment horizontal="center" vertical="center"/>
      <protection/>
    </xf>
    <xf numFmtId="49" fontId="14" fillId="33" borderId="10" xfId="105" applyNumberFormat="1" applyFont="1" applyFill="1" applyBorder="1" applyAlignment="1" applyProtection="1">
      <alignment horizontal="center" vertical="center"/>
      <protection/>
    </xf>
    <xf numFmtId="168" fontId="14" fillId="33" borderId="10" xfId="105" applyNumberFormat="1" applyFont="1" applyFill="1" applyBorder="1" applyAlignment="1" applyProtection="1">
      <alignment horizontal="center" vertical="center"/>
      <protection/>
    </xf>
    <xf numFmtId="0" fontId="2" fillId="0" borderId="0" xfId="90" applyNumberFormat="1" applyFont="1" applyFill="1" applyBorder="1" applyAlignment="1" applyProtection="1">
      <alignment vertical="center"/>
      <protection/>
    </xf>
    <xf numFmtId="49" fontId="7" fillId="33" borderId="0" xfId="89" applyNumberFormat="1" applyFont="1" applyFill="1" applyBorder="1" applyAlignment="1" applyProtection="1">
      <alignment horizontal="left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right"/>
    </xf>
    <xf numFmtId="0" fontId="60" fillId="0" borderId="16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0" borderId="0" xfId="88" applyFont="1" applyBorder="1" applyAlignment="1">
      <alignment horizontal="center" vertical="center" wrapText="1"/>
      <protection/>
    </xf>
    <xf numFmtId="0" fontId="57" fillId="33" borderId="10" xfId="88" applyFont="1" applyFill="1" applyBorder="1" applyAlignment="1">
      <alignment horizontal="center" vertical="center" wrapText="1"/>
      <protection/>
    </xf>
    <xf numFmtId="0" fontId="58" fillId="33" borderId="10" xfId="88" applyFont="1" applyFill="1" applyBorder="1" applyAlignment="1">
      <alignment horizontal="center" vertical="center" wrapText="1"/>
      <protection/>
    </xf>
    <xf numFmtId="0" fontId="58" fillId="33" borderId="10" xfId="88" applyFont="1" applyFill="1" applyBorder="1" applyAlignment="1">
      <alignment vertical="center" wrapText="1"/>
      <protection/>
    </xf>
    <xf numFmtId="0" fontId="68" fillId="0" borderId="0" xfId="0" applyFont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36" borderId="0" xfId="0" applyFont="1" applyFill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left" wrapText="1"/>
    </xf>
    <xf numFmtId="0" fontId="61" fillId="0" borderId="15" xfId="0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2" fillId="0" borderId="0" xfId="90" applyNumberFormat="1" applyFont="1" applyFill="1" applyBorder="1" applyAlignment="1" applyProtection="1">
      <alignment horizontal="left"/>
      <protection/>
    </xf>
    <xf numFmtId="0" fontId="3" fillId="0" borderId="12" xfId="90" applyNumberFormat="1" applyFont="1" applyFill="1" applyBorder="1" applyAlignment="1" applyProtection="1">
      <alignment horizontal="center"/>
      <protection/>
    </xf>
    <xf numFmtId="0" fontId="3" fillId="0" borderId="20" xfId="90" applyNumberFormat="1" applyFont="1" applyFill="1" applyBorder="1" applyAlignment="1" applyProtection="1">
      <alignment horizontal="center"/>
      <protection/>
    </xf>
    <xf numFmtId="0" fontId="3" fillId="0" borderId="13" xfId="90" applyNumberFormat="1" applyFont="1" applyFill="1" applyBorder="1" applyAlignment="1" applyProtection="1">
      <alignment horizontal="center"/>
      <protection/>
    </xf>
    <xf numFmtId="0" fontId="1" fillId="0" borderId="0" xfId="90" applyNumberFormat="1" applyFont="1" applyFill="1" applyBorder="1" applyAlignment="1" applyProtection="1">
      <alignment horizontal="center"/>
      <protection/>
    </xf>
    <xf numFmtId="0" fontId="2" fillId="0" borderId="0" xfId="90" applyNumberFormat="1" applyFont="1" applyFill="1" applyBorder="1" applyAlignment="1" applyProtection="1">
      <alignment horizontal="left" vertical="center"/>
      <protection/>
    </xf>
    <xf numFmtId="0" fontId="2" fillId="0" borderId="0" xfId="90" applyNumberFormat="1" applyFont="1" applyFill="1" applyBorder="1" applyAlignment="1" applyProtection="1">
      <alignment horizontal="center"/>
      <protection/>
    </xf>
    <xf numFmtId="0" fontId="8" fillId="0" borderId="0" xfId="90" applyNumberFormat="1" applyFont="1" applyFill="1" applyBorder="1" applyAlignment="1" applyProtection="1">
      <alignment horizontal="center" vertical="center" wrapText="1"/>
      <protection/>
    </xf>
    <xf numFmtId="0" fontId="1" fillId="0" borderId="0" xfId="90" applyNumberFormat="1" applyFont="1" applyFill="1" applyBorder="1" applyAlignment="1" applyProtection="1">
      <alignment horizontal="center" vertical="top" wrapText="1"/>
      <protection/>
    </xf>
    <xf numFmtId="0" fontId="2" fillId="0" borderId="0" xfId="90" applyNumberFormat="1" applyFont="1" applyFill="1" applyBorder="1" applyAlignment="1" applyProtection="1">
      <alignment horizontal="center" vertical="center"/>
      <protection/>
    </xf>
    <xf numFmtId="0" fontId="70" fillId="35" borderId="0" xfId="0" applyNumberFormat="1" applyFont="1" applyFill="1" applyBorder="1" applyAlignment="1" applyProtection="1">
      <alignment horizontal="center" vertical="center" wrapText="1"/>
      <protection/>
    </xf>
    <xf numFmtId="0" fontId="70" fillId="35" borderId="0" xfId="0" applyNumberFormat="1" applyFont="1" applyFill="1" applyBorder="1" applyAlignment="1" applyProtection="1">
      <alignment horizontal="center" vertical="center"/>
      <protection/>
    </xf>
    <xf numFmtId="0" fontId="71" fillId="35" borderId="10" xfId="0" applyNumberFormat="1" applyFont="1" applyFill="1" applyBorder="1" applyAlignment="1" applyProtection="1">
      <alignment horizontal="left" vertical="center" wrapText="1"/>
      <protection/>
    </xf>
    <xf numFmtId="0" fontId="71" fillId="35" borderId="20" xfId="0" applyNumberFormat="1" applyFont="1" applyFill="1" applyBorder="1" applyAlignment="1" applyProtection="1">
      <alignment horizontal="left" vertical="center" wrapText="1"/>
      <protection/>
    </xf>
    <xf numFmtId="0" fontId="71" fillId="35" borderId="13" xfId="0" applyNumberFormat="1" applyFont="1" applyFill="1" applyBorder="1" applyAlignment="1" applyProtection="1">
      <alignment horizontal="left" vertical="center" wrapText="1"/>
      <protection/>
    </xf>
    <xf numFmtId="0" fontId="71" fillId="35" borderId="12" xfId="0" applyNumberFormat="1" applyFont="1" applyFill="1" applyBorder="1" applyAlignment="1" applyProtection="1">
      <alignment horizontal="left" vertical="center" wrapText="1"/>
      <protection/>
    </xf>
    <xf numFmtId="0" fontId="62" fillId="35" borderId="10" xfId="0" applyNumberFormat="1" applyFont="1" applyFill="1" applyBorder="1" applyAlignment="1" applyProtection="1">
      <alignment horizontal="left" vertical="center" wrapText="1"/>
      <protection/>
    </xf>
    <xf numFmtId="0" fontId="62" fillId="35" borderId="10" xfId="0" applyNumberFormat="1" applyFont="1" applyFill="1" applyBorder="1" applyAlignment="1" applyProtection="1">
      <alignment horizontal="center" vertical="center" wrapText="1"/>
      <protection/>
    </xf>
    <xf numFmtId="49" fontId="62" fillId="35" borderId="12" xfId="0" applyNumberFormat="1" applyFont="1" applyFill="1" applyBorder="1" applyAlignment="1" applyProtection="1">
      <alignment horizontal="left" vertical="center"/>
      <protection/>
    </xf>
    <xf numFmtId="49" fontId="62" fillId="35" borderId="20" xfId="0" applyNumberFormat="1" applyFont="1" applyFill="1" applyBorder="1" applyAlignment="1" applyProtection="1">
      <alignment horizontal="left" vertical="center"/>
      <protection/>
    </xf>
    <xf numFmtId="49" fontId="62" fillId="35" borderId="13" xfId="0" applyNumberFormat="1" applyFont="1" applyFill="1" applyBorder="1" applyAlignment="1" applyProtection="1">
      <alignment horizontal="left" vertical="center"/>
      <protection/>
    </xf>
    <xf numFmtId="0" fontId="64" fillId="35" borderId="10" xfId="0" applyNumberFormat="1" applyFont="1" applyFill="1" applyBorder="1" applyAlignment="1" applyProtection="1">
      <alignment horizontal="center" vertical="center"/>
      <protection/>
    </xf>
    <xf numFmtId="0" fontId="64" fillId="35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18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Финансовый 2" xfId="104"/>
    <cellStyle name="Финансовый 3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13"/>
  <sheetViews>
    <sheetView zoomScalePageLayoutView="0" workbookViewId="0" topLeftCell="A1">
      <selection activeCell="C4" sqref="C4:C5"/>
    </sheetView>
  </sheetViews>
  <sheetFormatPr defaultColWidth="9.140625" defaultRowHeight="15"/>
  <cols>
    <col min="1" max="1" width="4.140625" style="4" bestFit="1" customWidth="1"/>
    <col min="2" max="2" width="37.28125" style="4" customWidth="1"/>
    <col min="3" max="3" width="14.57421875" style="4" customWidth="1"/>
    <col min="4" max="5" width="17.7109375" style="4" customWidth="1"/>
    <col min="6" max="6" width="17.57421875" style="4" customWidth="1"/>
    <col min="7" max="7" width="24.57421875" style="4" customWidth="1"/>
    <col min="8" max="8" width="10.57421875" style="4" customWidth="1"/>
    <col min="9" max="16384" width="9.140625" style="4" customWidth="1"/>
  </cols>
  <sheetData>
    <row r="1" spans="1:7" ht="57.75" customHeight="1">
      <c r="A1" s="103" t="s">
        <v>291</v>
      </c>
      <c r="B1" s="104"/>
      <c r="C1" s="104"/>
      <c r="D1" s="104"/>
      <c r="E1" s="104"/>
      <c r="F1" s="104"/>
      <c r="G1" s="104"/>
    </row>
    <row r="2" ht="15">
      <c r="G2" s="7" t="s">
        <v>13</v>
      </c>
    </row>
    <row r="3" spans="1:7" ht="31.5" customHeight="1">
      <c r="A3" s="102" t="s">
        <v>0</v>
      </c>
      <c r="B3" s="102" t="s">
        <v>1</v>
      </c>
      <c r="C3" s="102" t="s">
        <v>2</v>
      </c>
      <c r="D3" s="102"/>
      <c r="E3" s="102"/>
      <c r="F3" s="102"/>
      <c r="G3" s="102"/>
    </row>
    <row r="4" spans="1:7" ht="15.75">
      <c r="A4" s="102"/>
      <c r="B4" s="102"/>
      <c r="C4" s="102" t="s">
        <v>3</v>
      </c>
      <c r="D4" s="102" t="s">
        <v>4</v>
      </c>
      <c r="E4" s="102"/>
      <c r="F4" s="102"/>
      <c r="G4" s="102"/>
    </row>
    <row r="5" spans="1:7" ht="110.25">
      <c r="A5" s="102"/>
      <c r="B5" s="102"/>
      <c r="C5" s="102"/>
      <c r="D5" s="1" t="s">
        <v>5</v>
      </c>
      <c r="E5" s="1" t="s">
        <v>6</v>
      </c>
      <c r="F5" s="1" t="s">
        <v>7</v>
      </c>
      <c r="G5" s="1" t="s">
        <v>8</v>
      </c>
    </row>
    <row r="6" spans="1:7" ht="30">
      <c r="A6" s="2" t="s">
        <v>9</v>
      </c>
      <c r="B6" s="6" t="s">
        <v>298</v>
      </c>
      <c r="C6" s="5">
        <f aca="true" t="shared" si="0" ref="C6:C12">+D6+E6+F6+G6</f>
        <v>1287.413</v>
      </c>
      <c r="D6" s="22">
        <v>986.95</v>
      </c>
      <c r="E6" s="70">
        <v>240.964</v>
      </c>
      <c r="F6" s="22">
        <v>59.499</v>
      </c>
      <c r="G6" s="71"/>
    </row>
    <row r="7" spans="1:7" ht="90">
      <c r="A7" s="2" t="s">
        <v>10</v>
      </c>
      <c r="B7" s="6" t="s">
        <v>14</v>
      </c>
      <c r="C7" s="5">
        <f t="shared" si="0"/>
        <v>27.282</v>
      </c>
      <c r="D7" s="22">
        <v>21.855</v>
      </c>
      <c r="E7" s="22">
        <v>5.427</v>
      </c>
      <c r="F7" s="22"/>
      <c r="G7" s="71"/>
    </row>
    <row r="8" spans="1:7" ht="15.75">
      <c r="A8" s="2">
        <v>3</v>
      </c>
      <c r="B8" s="6" t="s">
        <v>299</v>
      </c>
      <c r="C8" s="5">
        <f t="shared" si="0"/>
        <v>2753.957</v>
      </c>
      <c r="D8" s="22">
        <v>850.548</v>
      </c>
      <c r="E8" s="22">
        <v>210.51</v>
      </c>
      <c r="F8" s="22">
        <v>1692.899</v>
      </c>
      <c r="G8" s="71"/>
    </row>
    <row r="9" spans="1:7" ht="15.75">
      <c r="A9" s="2">
        <v>4</v>
      </c>
      <c r="B9" s="72" t="s">
        <v>300</v>
      </c>
      <c r="C9" s="5">
        <f t="shared" si="0"/>
        <v>28767.492</v>
      </c>
      <c r="D9" s="22">
        <v>22125.215</v>
      </c>
      <c r="E9" s="22">
        <v>5531.304</v>
      </c>
      <c r="F9" s="22">
        <v>1110.973</v>
      </c>
      <c r="G9" s="71"/>
    </row>
    <row r="10" spans="1:7" ht="45">
      <c r="A10" s="2">
        <v>5</v>
      </c>
      <c r="B10" s="6" t="s">
        <v>15</v>
      </c>
      <c r="C10" s="5">
        <f t="shared" si="0"/>
        <v>475</v>
      </c>
      <c r="D10" s="22">
        <v>380</v>
      </c>
      <c r="E10" s="22">
        <v>95</v>
      </c>
      <c r="F10" s="71"/>
      <c r="G10" s="71"/>
    </row>
    <row r="11" spans="1:7" ht="30">
      <c r="A11" s="2">
        <v>6</v>
      </c>
      <c r="B11" s="6" t="s">
        <v>16</v>
      </c>
      <c r="C11" s="22">
        <f t="shared" si="0"/>
        <v>33367.927</v>
      </c>
      <c r="D11" s="22">
        <v>275.4</v>
      </c>
      <c r="E11" s="22">
        <v>33060</v>
      </c>
      <c r="F11" s="22">
        <v>32.527</v>
      </c>
      <c r="G11" s="22">
        <v>0</v>
      </c>
    </row>
    <row r="12" spans="1:7" ht="15.75">
      <c r="A12" s="2" t="s">
        <v>11</v>
      </c>
      <c r="B12" s="3"/>
      <c r="C12" s="5">
        <f t="shared" si="0"/>
        <v>0</v>
      </c>
      <c r="D12" s="3"/>
      <c r="E12" s="3"/>
      <c r="F12" s="3"/>
      <c r="G12" s="3"/>
    </row>
    <row r="13" spans="1:7" ht="15.75">
      <c r="A13" s="102" t="s">
        <v>12</v>
      </c>
      <c r="B13" s="102"/>
      <c r="C13" s="8">
        <f>SUM(C6:C12)</f>
        <v>66679.071</v>
      </c>
      <c r="D13" s="8">
        <f>SUM(D6:D12)</f>
        <v>24639.968</v>
      </c>
      <c r="E13" s="8">
        <f>SUM(E6:E12)</f>
        <v>39143.205</v>
      </c>
      <c r="F13" s="8">
        <f>SUM(F6:F12)</f>
        <v>2895.898</v>
      </c>
      <c r="G13" s="8">
        <f>SUM(G6:G12)</f>
        <v>0</v>
      </c>
    </row>
  </sheetData>
  <sheetProtection/>
  <mergeCells count="7">
    <mergeCell ref="A13:B13"/>
    <mergeCell ref="A1:G1"/>
    <mergeCell ref="A3:A5"/>
    <mergeCell ref="B3:B5"/>
    <mergeCell ref="C3:G3"/>
    <mergeCell ref="C4:C5"/>
    <mergeCell ref="D4:G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8.140625" style="46" customWidth="1"/>
    <col min="2" max="2" width="12.8515625" style="46" customWidth="1"/>
    <col min="3" max="3" width="14.7109375" style="46" customWidth="1"/>
    <col min="4" max="4" width="11.00390625" style="46" customWidth="1"/>
    <col min="5" max="5" width="12.28125" style="46" customWidth="1"/>
    <col min="6" max="6" width="13.7109375" style="46" customWidth="1"/>
    <col min="7" max="7" width="13.8515625" style="46" customWidth="1"/>
    <col min="8" max="8" width="12.8515625" style="46" customWidth="1"/>
    <col min="9" max="9" width="14.421875" style="46" customWidth="1"/>
    <col min="10" max="10" width="9.140625" style="46" customWidth="1"/>
    <col min="11" max="16384" width="9.140625" style="46" customWidth="1"/>
  </cols>
  <sheetData>
    <row r="1" spans="1:9" ht="15.75">
      <c r="A1" s="160" t="s">
        <v>105</v>
      </c>
      <c r="B1" s="160"/>
      <c r="C1" s="160"/>
      <c r="D1" s="160"/>
      <c r="E1" s="160"/>
      <c r="F1" s="160"/>
      <c r="G1" s="160"/>
      <c r="H1" s="160"/>
      <c r="I1" s="160"/>
    </row>
    <row r="2" spans="1:9" ht="15.75">
      <c r="A2" s="161" t="s">
        <v>106</v>
      </c>
      <c r="B2" s="161"/>
      <c r="C2" s="161"/>
      <c r="D2" s="161"/>
      <c r="E2" s="161"/>
      <c r="F2" s="161"/>
      <c r="G2" s="161"/>
      <c r="H2" s="161"/>
      <c r="I2" s="161"/>
    </row>
    <row r="3" spans="5:6" ht="15">
      <c r="E3" s="47" t="s">
        <v>107</v>
      </c>
      <c r="F3" s="47" t="s">
        <v>108</v>
      </c>
    </row>
    <row r="5" spans="1:9" ht="15.75">
      <c r="A5" s="162" t="s">
        <v>109</v>
      </c>
      <c r="B5" s="162"/>
      <c r="C5" s="162"/>
      <c r="D5" s="162"/>
      <c r="E5" s="163" t="s">
        <v>55</v>
      </c>
      <c r="F5" s="163"/>
      <c r="G5" s="163"/>
      <c r="H5" s="163"/>
      <c r="I5" s="164"/>
    </row>
    <row r="6" spans="1:9" ht="15.75">
      <c r="A6" s="165" t="s">
        <v>110</v>
      </c>
      <c r="B6" s="163"/>
      <c r="C6" s="163"/>
      <c r="D6" s="164"/>
      <c r="E6" s="165" t="s">
        <v>111</v>
      </c>
      <c r="F6" s="163"/>
      <c r="G6" s="163"/>
      <c r="H6" s="163"/>
      <c r="I6" s="164"/>
    </row>
    <row r="7" spans="1:9" ht="15.75">
      <c r="A7" s="165" t="s">
        <v>112</v>
      </c>
      <c r="B7" s="163"/>
      <c r="C7" s="163"/>
      <c r="D7" s="164"/>
      <c r="E7" s="165" t="s">
        <v>113</v>
      </c>
      <c r="F7" s="163"/>
      <c r="G7" s="163"/>
      <c r="H7" s="163"/>
      <c r="I7" s="164"/>
    </row>
    <row r="8" spans="1:9" ht="15.75">
      <c r="A8" s="165" t="s">
        <v>114</v>
      </c>
      <c r="B8" s="163"/>
      <c r="C8" s="163"/>
      <c r="D8" s="164"/>
      <c r="E8" s="48" t="s">
        <v>115</v>
      </c>
      <c r="F8" s="49" t="s">
        <v>116</v>
      </c>
      <c r="G8" s="50" t="s">
        <v>100</v>
      </c>
      <c r="H8" s="49" t="s">
        <v>117</v>
      </c>
      <c r="I8" s="51" t="s">
        <v>56</v>
      </c>
    </row>
    <row r="9" spans="1:9" ht="15.75">
      <c r="A9" s="162" t="s">
        <v>118</v>
      </c>
      <c r="B9" s="162"/>
      <c r="C9" s="162"/>
      <c r="D9" s="162"/>
      <c r="E9" s="168" t="s">
        <v>119</v>
      </c>
      <c r="F9" s="169"/>
      <c r="G9" s="169"/>
      <c r="H9" s="169"/>
      <c r="I9" s="170"/>
    </row>
    <row r="10" spans="1:9" ht="15.75">
      <c r="A10" s="165" t="s">
        <v>120</v>
      </c>
      <c r="B10" s="163"/>
      <c r="C10" s="163"/>
      <c r="D10" s="164"/>
      <c r="E10" s="165" t="s">
        <v>121</v>
      </c>
      <c r="F10" s="163"/>
      <c r="G10" s="163"/>
      <c r="H10" s="163"/>
      <c r="I10" s="164"/>
    </row>
    <row r="11" spans="1:9" ht="15">
      <c r="A11" s="47"/>
      <c r="B11" s="47"/>
      <c r="C11" s="47"/>
      <c r="D11" s="47"/>
      <c r="E11" s="47"/>
      <c r="F11" s="47"/>
      <c r="G11" s="47"/>
      <c r="H11" s="47"/>
      <c r="I11" s="52" t="s">
        <v>122</v>
      </c>
    </row>
    <row r="12" spans="1:9" ht="15">
      <c r="A12" s="171" t="s">
        <v>123</v>
      </c>
      <c r="B12" s="171"/>
      <c r="C12" s="171"/>
      <c r="D12" s="171"/>
      <c r="E12" s="171" t="s">
        <v>124</v>
      </c>
      <c r="F12" s="172" t="s">
        <v>125</v>
      </c>
      <c r="G12" s="172"/>
      <c r="H12" s="172" t="s">
        <v>126</v>
      </c>
      <c r="I12" s="172"/>
    </row>
    <row r="13" spans="1:9" ht="28.5">
      <c r="A13" s="171"/>
      <c r="B13" s="171"/>
      <c r="C13" s="171"/>
      <c r="D13" s="171"/>
      <c r="E13" s="171"/>
      <c r="F13" s="53" t="s">
        <v>127</v>
      </c>
      <c r="G13" s="53" t="s">
        <v>128</v>
      </c>
      <c r="H13" s="53" t="s">
        <v>129</v>
      </c>
      <c r="I13" s="53" t="s">
        <v>130</v>
      </c>
    </row>
    <row r="14" spans="1:9" ht="15">
      <c r="A14" s="172">
        <v>1</v>
      </c>
      <c r="B14" s="172"/>
      <c r="C14" s="172"/>
      <c r="D14" s="172"/>
      <c r="E14" s="53">
        <v>2</v>
      </c>
      <c r="F14" s="53">
        <v>3</v>
      </c>
      <c r="G14" s="53">
        <v>4</v>
      </c>
      <c r="H14" s="53">
        <v>5</v>
      </c>
      <c r="I14" s="53">
        <v>6</v>
      </c>
    </row>
    <row r="15" spans="1:9" ht="15">
      <c r="A15" s="53"/>
      <c r="B15" s="166"/>
      <c r="C15" s="167"/>
      <c r="D15" s="167"/>
      <c r="E15" s="54"/>
      <c r="F15" s="55"/>
      <c r="G15" s="55"/>
      <c r="H15" s="55"/>
      <c r="I15" s="55"/>
    </row>
    <row r="16" spans="1:9" ht="15">
      <c r="A16" s="53"/>
      <c r="B16" s="166"/>
      <c r="C16" s="167"/>
      <c r="D16" s="167"/>
      <c r="E16" s="54"/>
      <c r="F16" s="55"/>
      <c r="G16" s="55"/>
      <c r="H16" s="55"/>
      <c r="I16" s="55"/>
    </row>
    <row r="17" spans="1:9" ht="15">
      <c r="A17" s="53"/>
      <c r="B17" s="166"/>
      <c r="C17" s="167"/>
      <c r="D17" s="167"/>
      <c r="E17" s="54"/>
      <c r="F17" s="55"/>
      <c r="G17" s="55"/>
      <c r="H17" s="55"/>
      <c r="I17" s="55"/>
    </row>
    <row r="18" spans="1:9" ht="15">
      <c r="A18" s="53"/>
      <c r="B18" s="166"/>
      <c r="C18" s="167"/>
      <c r="D18" s="167"/>
      <c r="E18" s="54"/>
      <c r="F18" s="55"/>
      <c r="G18" s="55"/>
      <c r="H18" s="55"/>
      <c r="I18" s="55"/>
    </row>
    <row r="19" spans="1:9" ht="15">
      <c r="A19" s="53"/>
      <c r="B19" s="166"/>
      <c r="C19" s="167"/>
      <c r="D19" s="167"/>
      <c r="E19" s="54"/>
      <c r="F19" s="55"/>
      <c r="G19" s="55"/>
      <c r="H19" s="55"/>
      <c r="I19" s="55"/>
    </row>
    <row r="20" spans="1:9" ht="15">
      <c r="A20" s="53"/>
      <c r="B20" s="166"/>
      <c r="C20" s="167"/>
      <c r="D20" s="167"/>
      <c r="E20" s="54"/>
      <c r="F20" s="55"/>
      <c r="G20" s="55"/>
      <c r="H20" s="55"/>
      <c r="I20" s="55"/>
    </row>
    <row r="21" spans="1:9" ht="15">
      <c r="A21" s="53"/>
      <c r="B21" s="166"/>
      <c r="C21" s="167"/>
      <c r="D21" s="167"/>
      <c r="E21" s="54"/>
      <c r="F21" s="55"/>
      <c r="G21" s="55"/>
      <c r="H21" s="55"/>
      <c r="I21" s="55"/>
    </row>
    <row r="22" spans="1:9" ht="15">
      <c r="A22" s="53"/>
      <c r="B22" s="166"/>
      <c r="C22" s="167"/>
      <c r="D22" s="167"/>
      <c r="E22" s="54"/>
      <c r="F22" s="55"/>
      <c r="G22" s="55"/>
      <c r="H22" s="55"/>
      <c r="I22" s="55"/>
    </row>
    <row r="23" spans="1:9" ht="15">
      <c r="A23" s="53"/>
      <c r="B23" s="166"/>
      <c r="C23" s="167"/>
      <c r="D23" s="167"/>
      <c r="E23" s="54"/>
      <c r="F23" s="55"/>
      <c r="G23" s="55"/>
      <c r="H23" s="55"/>
      <c r="I23" s="55"/>
    </row>
    <row r="24" spans="1:9" ht="15">
      <c r="A24" s="53"/>
      <c r="B24" s="166"/>
      <c r="C24" s="167"/>
      <c r="D24" s="167"/>
      <c r="E24" s="54"/>
      <c r="F24" s="55"/>
      <c r="G24" s="55"/>
      <c r="H24" s="55"/>
      <c r="I24" s="55"/>
    </row>
    <row r="25" spans="1:9" ht="15">
      <c r="A25" s="53"/>
      <c r="B25" s="166"/>
      <c r="C25" s="167"/>
      <c r="D25" s="167"/>
      <c r="E25" s="54"/>
      <c r="F25" s="55"/>
      <c r="G25" s="55"/>
      <c r="H25" s="55"/>
      <c r="I25" s="55"/>
    </row>
    <row r="26" spans="1:9" ht="15">
      <c r="A26" s="53"/>
      <c r="B26" s="166"/>
      <c r="C26" s="167"/>
      <c r="D26" s="167"/>
      <c r="E26" s="54"/>
      <c r="F26" s="55"/>
      <c r="G26" s="55"/>
      <c r="H26" s="55"/>
      <c r="I26" s="55"/>
    </row>
    <row r="27" spans="1:9" ht="15">
      <c r="A27" s="53"/>
      <c r="B27" s="166"/>
      <c r="C27" s="167"/>
      <c r="D27" s="167"/>
      <c r="E27" s="54"/>
      <c r="F27" s="55"/>
      <c r="G27" s="55"/>
      <c r="H27" s="55"/>
      <c r="I27" s="55"/>
    </row>
    <row r="28" spans="1:9" ht="15">
      <c r="A28" s="53"/>
      <c r="B28" s="166"/>
      <c r="C28" s="167"/>
      <c r="D28" s="167"/>
      <c r="E28" s="54"/>
      <c r="F28" s="55"/>
      <c r="G28" s="55"/>
      <c r="H28" s="55"/>
      <c r="I28" s="55"/>
    </row>
    <row r="29" spans="1:9" ht="15">
      <c r="A29" s="53"/>
      <c r="B29" s="166"/>
      <c r="C29" s="167"/>
      <c r="D29" s="167"/>
      <c r="E29" s="54"/>
      <c r="F29" s="55"/>
      <c r="G29" s="55"/>
      <c r="H29" s="55"/>
      <c r="I29" s="55"/>
    </row>
    <row r="30" spans="1:9" ht="15">
      <c r="A30" s="53"/>
      <c r="B30" s="166"/>
      <c r="C30" s="167"/>
      <c r="D30" s="167"/>
      <c r="E30" s="54"/>
      <c r="F30" s="55"/>
      <c r="G30" s="55"/>
      <c r="H30" s="55"/>
      <c r="I30" s="55"/>
    </row>
    <row r="31" spans="1:9" ht="15">
      <c r="A31" s="53"/>
      <c r="B31" s="166"/>
      <c r="C31" s="167"/>
      <c r="D31" s="167"/>
      <c r="E31" s="54"/>
      <c r="F31" s="55"/>
      <c r="G31" s="55"/>
      <c r="H31" s="55"/>
      <c r="I31" s="55"/>
    </row>
    <row r="32" spans="1:9" ht="15">
      <c r="A32" s="53"/>
      <c r="B32" s="166"/>
      <c r="C32" s="167"/>
      <c r="D32" s="167"/>
      <c r="E32" s="54"/>
      <c r="F32" s="55"/>
      <c r="G32" s="55"/>
      <c r="H32" s="55"/>
      <c r="I32" s="55"/>
    </row>
    <row r="33" spans="1:9" ht="15">
      <c r="A33" s="53"/>
      <c r="B33" s="166"/>
      <c r="C33" s="167"/>
      <c r="D33" s="167"/>
      <c r="E33" s="54"/>
      <c r="F33" s="55"/>
      <c r="G33" s="55"/>
      <c r="H33" s="55"/>
      <c r="I33" s="55"/>
    </row>
    <row r="34" spans="1:9" ht="15">
      <c r="A34" s="53"/>
      <c r="B34" s="166"/>
      <c r="C34" s="167"/>
      <c r="D34" s="167"/>
      <c r="E34" s="54"/>
      <c r="F34" s="55"/>
      <c r="G34" s="55"/>
      <c r="H34" s="55"/>
      <c r="I34" s="55"/>
    </row>
    <row r="35" spans="1:9" ht="15">
      <c r="A35" s="53"/>
      <c r="B35" s="166"/>
      <c r="C35" s="167"/>
      <c r="D35" s="167"/>
      <c r="E35" s="54"/>
      <c r="F35" s="55"/>
      <c r="G35" s="55"/>
      <c r="H35" s="55"/>
      <c r="I35" s="55"/>
    </row>
    <row r="36" spans="1:9" ht="15">
      <c r="A36" s="53"/>
      <c r="B36" s="166"/>
      <c r="C36" s="167"/>
      <c r="D36" s="167"/>
      <c r="E36" s="54"/>
      <c r="F36" s="55"/>
      <c r="G36" s="55"/>
      <c r="H36" s="55"/>
      <c r="I36" s="55"/>
    </row>
    <row r="37" spans="1:9" ht="15">
      <c r="A37" s="53"/>
      <c r="B37" s="166"/>
      <c r="C37" s="167"/>
      <c r="D37" s="167"/>
      <c r="E37" s="54"/>
      <c r="F37" s="55"/>
      <c r="G37" s="55"/>
      <c r="H37" s="55"/>
      <c r="I37" s="55"/>
    </row>
    <row r="38" spans="1:9" ht="15">
      <c r="A38" s="53"/>
      <c r="B38" s="166"/>
      <c r="C38" s="167"/>
      <c r="D38" s="167"/>
      <c r="E38" s="54"/>
      <c r="F38" s="55"/>
      <c r="G38" s="55"/>
      <c r="H38" s="55"/>
      <c r="I38" s="55"/>
    </row>
    <row r="39" spans="1:9" ht="15">
      <c r="A39" s="53"/>
      <c r="B39" s="166"/>
      <c r="C39" s="167"/>
      <c r="D39" s="167"/>
      <c r="E39" s="54"/>
      <c r="F39" s="55"/>
      <c r="G39" s="55"/>
      <c r="H39" s="55"/>
      <c r="I39" s="55"/>
    </row>
    <row r="40" spans="1:9" ht="15">
      <c r="A40" s="53"/>
      <c r="B40" s="166"/>
      <c r="C40" s="167"/>
      <c r="D40" s="167"/>
      <c r="E40" s="54"/>
      <c r="F40" s="55"/>
      <c r="G40" s="55"/>
      <c r="H40" s="55"/>
      <c r="I40" s="55"/>
    </row>
    <row r="41" spans="1:9" ht="15">
      <c r="A41" s="53"/>
      <c r="B41" s="166"/>
      <c r="C41" s="167"/>
      <c r="D41" s="167"/>
      <c r="E41" s="54"/>
      <c r="F41" s="55"/>
      <c r="G41" s="55"/>
      <c r="H41" s="55"/>
      <c r="I41" s="55"/>
    </row>
    <row r="42" spans="1:9" ht="15">
      <c r="A42" s="53"/>
      <c r="B42" s="166"/>
      <c r="C42" s="167"/>
      <c r="D42" s="167"/>
      <c r="E42" s="54"/>
      <c r="F42" s="55"/>
      <c r="G42" s="55"/>
      <c r="H42" s="55"/>
      <c r="I42" s="55"/>
    </row>
    <row r="43" spans="1:9" ht="15">
      <c r="A43" s="53"/>
      <c r="B43" s="166"/>
      <c r="C43" s="167"/>
      <c r="D43" s="167"/>
      <c r="E43" s="54"/>
      <c r="F43" s="55"/>
      <c r="G43" s="55"/>
      <c r="H43" s="55"/>
      <c r="I43" s="55"/>
    </row>
    <row r="44" spans="1:9" ht="15">
      <c r="A44" s="53"/>
      <c r="B44" s="166"/>
      <c r="C44" s="167"/>
      <c r="D44" s="167"/>
      <c r="E44" s="54"/>
      <c r="F44" s="55"/>
      <c r="G44" s="55"/>
      <c r="H44" s="55"/>
      <c r="I44" s="55"/>
    </row>
  </sheetData>
  <sheetProtection/>
  <mergeCells count="48">
    <mergeCell ref="B38:D38"/>
    <mergeCell ref="B40:D40"/>
    <mergeCell ref="B41:D41"/>
    <mergeCell ref="B42:D42"/>
    <mergeCell ref="B43:D43"/>
    <mergeCell ref="B44:D44"/>
    <mergeCell ref="B32:D32"/>
    <mergeCell ref="B33:D33"/>
    <mergeCell ref="B34:D34"/>
    <mergeCell ref="B35:D35"/>
    <mergeCell ref="B36:D36"/>
    <mergeCell ref="B37:D37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F12:G12"/>
    <mergeCell ref="H12:I12"/>
    <mergeCell ref="A14:D14"/>
    <mergeCell ref="B27:D27"/>
    <mergeCell ref="B16:D16"/>
    <mergeCell ref="B17:D17"/>
    <mergeCell ref="B18:D18"/>
    <mergeCell ref="B19:D19"/>
    <mergeCell ref="B20:D20"/>
    <mergeCell ref="B21:D21"/>
    <mergeCell ref="B15:D15"/>
    <mergeCell ref="A7:D7"/>
    <mergeCell ref="E7:I7"/>
    <mergeCell ref="A8:D8"/>
    <mergeCell ref="A9:D9"/>
    <mergeCell ref="E9:I9"/>
    <mergeCell ref="A10:D10"/>
    <mergeCell ref="E10:I10"/>
    <mergeCell ref="A12:D13"/>
    <mergeCell ref="E12:E13"/>
    <mergeCell ref="A1:I1"/>
    <mergeCell ref="A2:I2"/>
    <mergeCell ref="A5:D5"/>
    <mergeCell ref="E5:I5"/>
    <mergeCell ref="A6:D6"/>
    <mergeCell ref="E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="120" zoomScaleNormal="120" zoomScalePageLayoutView="0" workbookViewId="0" topLeftCell="A1">
      <selection activeCell="H7" sqref="H7"/>
    </sheetView>
  </sheetViews>
  <sheetFormatPr defaultColWidth="9.140625" defaultRowHeight="15"/>
  <cols>
    <col min="1" max="1" width="9.421875" style="4" customWidth="1"/>
    <col min="2" max="2" width="4.421875" style="4" bestFit="1" customWidth="1"/>
    <col min="3" max="3" width="17.140625" style="4" customWidth="1"/>
    <col min="4" max="4" width="18.28125" style="4" customWidth="1"/>
    <col min="5" max="5" width="12.8515625" style="4" customWidth="1"/>
    <col min="6" max="6" width="13.8515625" style="4" customWidth="1"/>
    <col min="7" max="7" width="12.7109375" style="4" customWidth="1"/>
    <col min="8" max="8" width="14.8515625" style="4" customWidth="1"/>
    <col min="9" max="9" width="15.28125" style="4" customWidth="1"/>
    <col min="10" max="10" width="17.8515625" style="4" customWidth="1"/>
    <col min="11" max="11" width="11.140625" style="4" customWidth="1"/>
    <col min="12" max="16384" width="9.140625" style="4" customWidth="1"/>
  </cols>
  <sheetData>
    <row r="2" spans="1:11" ht="39.75" customHeight="1">
      <c r="A2" s="103" t="s">
        <v>292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0:11" ht="15">
      <c r="J3" s="108" t="s">
        <v>211</v>
      </c>
      <c r="K3" s="108"/>
    </row>
    <row r="4" spans="1:11" ht="63" customHeight="1">
      <c r="A4" s="111" t="s">
        <v>21</v>
      </c>
      <c r="B4" s="113" t="s">
        <v>0</v>
      </c>
      <c r="C4" s="102" t="s">
        <v>46</v>
      </c>
      <c r="D4" s="102" t="s">
        <v>47</v>
      </c>
      <c r="E4" s="102" t="s">
        <v>48</v>
      </c>
      <c r="F4" s="102" t="s">
        <v>49</v>
      </c>
      <c r="G4" s="107" t="s">
        <v>32</v>
      </c>
      <c r="H4" s="107"/>
      <c r="I4" s="102" t="s">
        <v>50</v>
      </c>
      <c r="J4" s="102" t="s">
        <v>51</v>
      </c>
      <c r="K4" s="102" t="s">
        <v>52</v>
      </c>
    </row>
    <row r="5" spans="1:11" ht="31.5">
      <c r="A5" s="112"/>
      <c r="B5" s="114"/>
      <c r="C5" s="102"/>
      <c r="D5" s="102"/>
      <c r="E5" s="102"/>
      <c r="F5" s="102"/>
      <c r="G5" s="68" t="s">
        <v>33</v>
      </c>
      <c r="H5" s="68" t="s">
        <v>34</v>
      </c>
      <c r="I5" s="102"/>
      <c r="J5" s="102"/>
      <c r="K5" s="102"/>
    </row>
    <row r="6" spans="1:11" ht="15.75">
      <c r="A6" s="109" t="s">
        <v>27</v>
      </c>
      <c r="B6" s="24">
        <v>1</v>
      </c>
      <c r="C6" s="3"/>
      <c r="D6" s="3"/>
      <c r="E6" s="28"/>
      <c r="F6" s="31"/>
      <c r="G6" s="3"/>
      <c r="H6" s="29"/>
      <c r="I6" s="32">
        <v>0</v>
      </c>
      <c r="J6" s="32">
        <v>0</v>
      </c>
      <c r="K6" s="32">
        <v>0</v>
      </c>
    </row>
    <row r="7" spans="1:11" ht="15.75">
      <c r="A7" s="110"/>
      <c r="B7" s="24">
        <v>2</v>
      </c>
      <c r="C7" s="3"/>
      <c r="D7" s="3"/>
      <c r="E7" s="30"/>
      <c r="F7" s="31"/>
      <c r="G7" s="3"/>
      <c r="H7" s="29"/>
      <c r="I7" s="32">
        <v>0</v>
      </c>
      <c r="J7" s="32">
        <v>0</v>
      </c>
      <c r="K7" s="32">
        <v>0</v>
      </c>
    </row>
    <row r="10" spans="1:11" ht="46.5" customHeight="1">
      <c r="A10" s="106" t="s">
        <v>42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</sheetData>
  <sheetProtection/>
  <mergeCells count="14">
    <mergeCell ref="J3:K3"/>
    <mergeCell ref="K4:K5"/>
    <mergeCell ref="A6:A7"/>
    <mergeCell ref="A2:K2"/>
    <mergeCell ref="I4:I5"/>
    <mergeCell ref="J4:J5"/>
    <mergeCell ref="A4:A5"/>
    <mergeCell ref="B4:B5"/>
    <mergeCell ref="A10:K10"/>
    <mergeCell ref="C4:C5"/>
    <mergeCell ref="D4:D5"/>
    <mergeCell ref="E4:E5"/>
    <mergeCell ref="F4:F5"/>
    <mergeCell ref="G4:H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9"/>
  <sheetViews>
    <sheetView zoomScalePageLayoutView="0" workbookViewId="0" topLeftCell="A1">
      <selection activeCell="C2" sqref="C2:C3"/>
    </sheetView>
  </sheetViews>
  <sheetFormatPr defaultColWidth="9.140625" defaultRowHeight="15"/>
  <cols>
    <col min="1" max="1" width="9.140625" style="12" customWidth="1"/>
    <col min="2" max="2" width="14.8515625" style="12" customWidth="1"/>
    <col min="3" max="3" width="24.140625" style="12" customWidth="1"/>
    <col min="4" max="4" width="11.140625" style="12" customWidth="1"/>
    <col min="5" max="5" width="18.7109375" style="12" bestFit="1" customWidth="1"/>
    <col min="6" max="6" width="19.421875" style="12" customWidth="1"/>
    <col min="7" max="16384" width="9.140625" style="12" customWidth="1"/>
  </cols>
  <sheetData>
    <row r="1" spans="1:6" ht="54.75" customHeight="1">
      <c r="A1" s="115" t="s">
        <v>293</v>
      </c>
      <c r="B1" s="115"/>
      <c r="C1" s="115"/>
      <c r="D1" s="115"/>
      <c r="E1" s="115"/>
      <c r="F1" s="115"/>
    </row>
    <row r="2" spans="1:6" ht="78.75" customHeight="1">
      <c r="A2" s="116" t="s">
        <v>0</v>
      </c>
      <c r="B2" s="116" t="s">
        <v>21</v>
      </c>
      <c r="C2" s="116" t="s">
        <v>22</v>
      </c>
      <c r="D2" s="116" t="s">
        <v>23</v>
      </c>
      <c r="E2" s="116"/>
      <c r="F2" s="116" t="s">
        <v>24</v>
      </c>
    </row>
    <row r="3" spans="1:6" ht="15.75">
      <c r="A3" s="116"/>
      <c r="B3" s="116"/>
      <c r="C3" s="116"/>
      <c r="D3" s="41" t="s">
        <v>25</v>
      </c>
      <c r="E3" s="41" t="s">
        <v>26</v>
      </c>
      <c r="F3" s="116"/>
    </row>
    <row r="4" spans="1:6" ht="15.75">
      <c r="A4" s="117" t="s">
        <v>9</v>
      </c>
      <c r="B4" s="118" t="s">
        <v>27</v>
      </c>
      <c r="C4" s="40"/>
      <c r="D4" s="16"/>
      <c r="E4" s="17"/>
      <c r="F4" s="42"/>
    </row>
    <row r="5" spans="1:7" ht="15.75">
      <c r="A5" s="117"/>
      <c r="B5" s="118"/>
      <c r="C5" s="40"/>
      <c r="D5" s="16"/>
      <c r="E5" s="17"/>
      <c r="F5" s="42"/>
      <c r="G5" s="15"/>
    </row>
    <row r="6" spans="1:6" ht="15.75">
      <c r="A6" s="117"/>
      <c r="B6" s="118"/>
      <c r="C6" s="40"/>
      <c r="D6" s="16"/>
      <c r="E6" s="17"/>
      <c r="F6" s="14"/>
    </row>
    <row r="7" spans="1:6" ht="15.75">
      <c r="A7" s="117"/>
      <c r="B7" s="118"/>
      <c r="C7" s="40"/>
      <c r="D7" s="16"/>
      <c r="E7" s="17"/>
      <c r="F7" s="42"/>
    </row>
    <row r="9" ht="15">
      <c r="A9" s="12" t="s">
        <v>54</v>
      </c>
    </row>
  </sheetData>
  <sheetProtection/>
  <mergeCells count="8">
    <mergeCell ref="A4:A7"/>
    <mergeCell ref="B4:B7"/>
    <mergeCell ref="A1:F1"/>
    <mergeCell ref="A2:A3"/>
    <mergeCell ref="B2:B3"/>
    <mergeCell ref="C2:C3"/>
    <mergeCell ref="D2:E2"/>
    <mergeCell ref="F2:F3"/>
  </mergeCells>
  <printOptions/>
  <pageMargins left="0.7" right="0.7" top="0.75" bottom="0.75" header="0.3" footer="0.3"/>
  <pageSetup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M6"/>
  <sheetViews>
    <sheetView zoomScale="90" zoomScaleNormal="90" zoomScalePageLayoutView="0" workbookViewId="0" topLeftCell="A1">
      <selection activeCell="B3" sqref="B3"/>
    </sheetView>
  </sheetViews>
  <sheetFormatPr defaultColWidth="12.57421875" defaultRowHeight="15"/>
  <cols>
    <col min="1" max="1" width="3.8515625" style="0" customWidth="1"/>
    <col min="2" max="2" width="12.57421875" style="0" customWidth="1"/>
    <col min="3" max="4" width="25.00390625" style="0" customWidth="1"/>
    <col min="5" max="5" width="20.57421875" style="0" bestFit="1" customWidth="1"/>
    <col min="6" max="6" width="23.7109375" style="0" customWidth="1"/>
    <col min="7" max="7" width="16.140625" style="0" hidden="1" customWidth="1"/>
    <col min="8" max="8" width="16.00390625" style="0" bestFit="1" customWidth="1"/>
    <col min="9" max="9" width="21.00390625" style="0" customWidth="1"/>
    <col min="10" max="10" width="19.57421875" style="0" customWidth="1"/>
    <col min="11" max="12" width="15.8515625" style="0" customWidth="1"/>
    <col min="13" max="13" width="17.00390625" style="0" customWidth="1"/>
    <col min="14" max="254" width="9.00390625" style="0" customWidth="1"/>
    <col min="255" max="255" width="3.8515625" style="0" customWidth="1"/>
  </cols>
  <sheetData>
    <row r="2" spans="2:13" ht="48" customHeight="1">
      <c r="B2" s="119" t="s">
        <v>294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4" spans="1:13" ht="96" customHeight="1">
      <c r="A4" s="120" t="s">
        <v>0</v>
      </c>
      <c r="B4" s="120" t="s">
        <v>21</v>
      </c>
      <c r="C4" s="120" t="s">
        <v>28</v>
      </c>
      <c r="D4" s="120" t="s">
        <v>29</v>
      </c>
      <c r="E4" s="120" t="s">
        <v>30</v>
      </c>
      <c r="F4" s="120" t="s">
        <v>31</v>
      </c>
      <c r="G4" s="9" t="s">
        <v>17</v>
      </c>
      <c r="H4" s="122" t="s">
        <v>32</v>
      </c>
      <c r="I4" s="123"/>
      <c r="J4" s="120" t="s">
        <v>35</v>
      </c>
      <c r="K4" s="120" t="s">
        <v>37</v>
      </c>
      <c r="L4" s="120" t="s">
        <v>38</v>
      </c>
      <c r="M4" s="120" t="s">
        <v>39</v>
      </c>
    </row>
    <row r="5" spans="1:13" ht="96" customHeight="1">
      <c r="A5" s="121"/>
      <c r="B5" s="121"/>
      <c r="C5" s="121"/>
      <c r="D5" s="121"/>
      <c r="E5" s="121"/>
      <c r="F5" s="121"/>
      <c r="G5" s="9"/>
      <c r="H5" s="9" t="s">
        <v>33</v>
      </c>
      <c r="I5" s="9" t="s">
        <v>34</v>
      </c>
      <c r="J5" s="121"/>
      <c r="K5" s="121"/>
      <c r="L5" s="121"/>
      <c r="M5" s="121"/>
    </row>
    <row r="6" spans="1:13" ht="39.75" customHeight="1">
      <c r="A6" s="42"/>
      <c r="B6" s="61" t="s">
        <v>27</v>
      </c>
      <c r="C6" s="18"/>
      <c r="D6" s="18"/>
      <c r="E6" s="19"/>
      <c r="F6" s="61"/>
      <c r="G6" s="10"/>
      <c r="H6" s="18"/>
      <c r="I6" s="62"/>
      <c r="J6" s="11"/>
      <c r="K6" s="18"/>
      <c r="L6" s="10"/>
      <c r="M6" s="11"/>
    </row>
  </sheetData>
  <sheetProtection/>
  <mergeCells count="12">
    <mergeCell ref="A4:A5"/>
    <mergeCell ref="B4:B5"/>
    <mergeCell ref="C4:C5"/>
    <mergeCell ref="D4:D5"/>
    <mergeCell ref="H4:I4"/>
    <mergeCell ref="J4:J5"/>
    <mergeCell ref="B2:M2"/>
    <mergeCell ref="M4:M5"/>
    <mergeCell ref="E4:E5"/>
    <mergeCell ref="F4:F5"/>
    <mergeCell ref="K4:K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P27"/>
  <sheetViews>
    <sheetView zoomScale="90" zoomScaleNormal="90" zoomScalePageLayoutView="0" workbookViewId="0" topLeftCell="A1">
      <selection activeCell="E12" sqref="E12"/>
    </sheetView>
  </sheetViews>
  <sheetFormatPr defaultColWidth="12.57421875" defaultRowHeight="15"/>
  <cols>
    <col min="1" max="1" width="3.8515625" style="0" customWidth="1"/>
    <col min="2" max="2" width="12.57421875" style="0" customWidth="1"/>
    <col min="3" max="4" width="25.00390625" style="0" customWidth="1"/>
    <col min="5" max="5" width="20.57421875" style="0" bestFit="1" customWidth="1"/>
    <col min="6" max="6" width="22.57421875" style="0" customWidth="1"/>
    <col min="7" max="7" width="0.13671875" style="0" customWidth="1"/>
    <col min="8" max="8" width="20.28125" style="0" bestFit="1" customWidth="1"/>
    <col min="9" max="9" width="31.28125" style="0" customWidth="1"/>
    <col min="10" max="10" width="19.57421875" style="0" customWidth="1"/>
    <col min="11" max="11" width="15.140625" style="0" customWidth="1"/>
    <col min="12" max="12" width="14.8515625" style="0" customWidth="1"/>
    <col min="13" max="13" width="17.57421875" style="0" customWidth="1"/>
    <col min="14" max="254" width="9.00390625" style="0" customWidth="1"/>
    <col min="255" max="255" width="3.8515625" style="0" customWidth="1"/>
  </cols>
  <sheetData>
    <row r="2" spans="2:13" ht="48" customHeight="1">
      <c r="B2" s="119" t="s">
        <v>295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4" spans="1:13" ht="39.75" customHeight="1">
      <c r="A4" s="120" t="s">
        <v>0</v>
      </c>
      <c r="B4" s="120" t="s">
        <v>21</v>
      </c>
      <c r="C4" s="120" t="s">
        <v>28</v>
      </c>
      <c r="D4" s="120" t="s">
        <v>29</v>
      </c>
      <c r="E4" s="120" t="s">
        <v>30</v>
      </c>
      <c r="F4" s="120" t="s">
        <v>31</v>
      </c>
      <c r="G4" s="9" t="s">
        <v>17</v>
      </c>
      <c r="H4" s="122" t="s">
        <v>32</v>
      </c>
      <c r="I4" s="123"/>
      <c r="J4" s="120" t="s">
        <v>35</v>
      </c>
      <c r="K4" s="120" t="s">
        <v>37</v>
      </c>
      <c r="L4" s="120" t="s">
        <v>38</v>
      </c>
      <c r="M4" s="120" t="s">
        <v>39</v>
      </c>
    </row>
    <row r="5" spans="1:16" ht="96" customHeight="1">
      <c r="A5" s="121"/>
      <c r="B5" s="121"/>
      <c r="C5" s="121"/>
      <c r="D5" s="121"/>
      <c r="E5" s="121"/>
      <c r="F5" s="121"/>
      <c r="G5" s="9"/>
      <c r="H5" s="9" t="s">
        <v>33</v>
      </c>
      <c r="I5" s="9" t="s">
        <v>34</v>
      </c>
      <c r="J5" s="121"/>
      <c r="K5" s="121"/>
      <c r="L5" s="121"/>
      <c r="M5" s="121"/>
      <c r="P5" t="s">
        <v>137</v>
      </c>
    </row>
    <row r="6" spans="1:13" ht="30">
      <c r="A6" s="61"/>
      <c r="B6" s="124" t="s">
        <v>27</v>
      </c>
      <c r="C6" s="18" t="s">
        <v>132</v>
      </c>
      <c r="D6" s="18" t="s">
        <v>18</v>
      </c>
      <c r="E6" s="19" t="s">
        <v>19</v>
      </c>
      <c r="F6" s="61" t="s">
        <v>233</v>
      </c>
      <c r="G6" s="10"/>
      <c r="H6" s="18" t="s">
        <v>136</v>
      </c>
      <c r="I6" s="62" t="s">
        <v>263</v>
      </c>
      <c r="J6" s="11" t="s">
        <v>272</v>
      </c>
      <c r="K6" s="18">
        <v>10</v>
      </c>
      <c r="L6" s="10">
        <f aca="true" t="shared" si="0" ref="L6:L26">M6/K6</f>
        <v>44000</v>
      </c>
      <c r="M6" s="11">
        <v>440000</v>
      </c>
    </row>
    <row r="7" spans="1:13" ht="30">
      <c r="A7" s="61"/>
      <c r="B7" s="125"/>
      <c r="C7" s="18" t="s">
        <v>279</v>
      </c>
      <c r="D7" s="18" t="s">
        <v>18</v>
      </c>
      <c r="E7" s="19" t="s">
        <v>19</v>
      </c>
      <c r="F7" s="61" t="s">
        <v>234</v>
      </c>
      <c r="G7" s="10"/>
      <c r="H7" s="18" t="s">
        <v>136</v>
      </c>
      <c r="I7" s="62" t="s">
        <v>263</v>
      </c>
      <c r="J7" s="11" t="s">
        <v>273</v>
      </c>
      <c r="K7" s="18">
        <v>25</v>
      </c>
      <c r="L7" s="10">
        <f t="shared" si="0"/>
        <v>124000</v>
      </c>
      <c r="M7" s="11">
        <v>3100000</v>
      </c>
    </row>
    <row r="8" spans="1:13" ht="30">
      <c r="A8" s="61"/>
      <c r="B8" s="125"/>
      <c r="C8" s="18" t="s">
        <v>280</v>
      </c>
      <c r="D8" s="18" t="s">
        <v>18</v>
      </c>
      <c r="E8" s="19" t="s">
        <v>19</v>
      </c>
      <c r="F8" s="61" t="s">
        <v>235</v>
      </c>
      <c r="G8" s="10"/>
      <c r="H8" s="18" t="s">
        <v>136</v>
      </c>
      <c r="I8" s="62" t="s">
        <v>263</v>
      </c>
      <c r="J8" s="11" t="s">
        <v>274</v>
      </c>
      <c r="K8" s="18">
        <v>4</v>
      </c>
      <c r="L8" s="10">
        <f t="shared" si="0"/>
        <v>750000</v>
      </c>
      <c r="M8" s="11">
        <v>3000000</v>
      </c>
    </row>
    <row r="9" spans="1:13" ht="30">
      <c r="A9" s="13"/>
      <c r="B9" s="125"/>
      <c r="C9" s="18" t="s">
        <v>134</v>
      </c>
      <c r="D9" s="18" t="s">
        <v>18</v>
      </c>
      <c r="E9" s="19" t="s">
        <v>19</v>
      </c>
      <c r="F9" s="61" t="s">
        <v>236</v>
      </c>
      <c r="G9" s="63"/>
      <c r="H9" s="18" t="s">
        <v>254</v>
      </c>
      <c r="I9" s="62" t="s">
        <v>264</v>
      </c>
      <c r="J9" s="11" t="s">
        <v>274</v>
      </c>
      <c r="K9" s="18">
        <v>50</v>
      </c>
      <c r="L9" s="10">
        <f t="shared" si="0"/>
        <v>4898</v>
      </c>
      <c r="M9" s="11">
        <v>244900</v>
      </c>
    </row>
    <row r="10" spans="1:13" ht="30">
      <c r="A10" s="13"/>
      <c r="B10" s="125"/>
      <c r="C10" s="18" t="s">
        <v>281</v>
      </c>
      <c r="D10" s="18" t="s">
        <v>18</v>
      </c>
      <c r="E10" s="19" t="s">
        <v>20</v>
      </c>
      <c r="F10" s="61" t="s">
        <v>237</v>
      </c>
      <c r="G10" s="63"/>
      <c r="H10" s="18" t="s">
        <v>255</v>
      </c>
      <c r="I10" s="62" t="s">
        <v>265</v>
      </c>
      <c r="J10" s="11" t="s">
        <v>36</v>
      </c>
      <c r="K10" s="18">
        <v>500</v>
      </c>
      <c r="L10" s="10">
        <f t="shared" si="0"/>
        <v>6100</v>
      </c>
      <c r="M10" s="11">
        <v>3050000</v>
      </c>
    </row>
    <row r="11" spans="1:13" ht="30">
      <c r="A11" s="13"/>
      <c r="B11" s="125"/>
      <c r="C11" s="18" t="s">
        <v>282</v>
      </c>
      <c r="D11" s="18" t="s">
        <v>278</v>
      </c>
      <c r="E11" s="19" t="s">
        <v>19</v>
      </c>
      <c r="F11" s="61" t="s">
        <v>238</v>
      </c>
      <c r="G11" s="63"/>
      <c r="H11" s="18" t="s">
        <v>256</v>
      </c>
      <c r="I11" s="62" t="s">
        <v>266</v>
      </c>
      <c r="J11" s="11" t="s">
        <v>36</v>
      </c>
      <c r="K11" s="18">
        <v>100</v>
      </c>
      <c r="L11" s="10">
        <f t="shared" si="0"/>
        <v>13200</v>
      </c>
      <c r="M11" s="11">
        <v>1320000</v>
      </c>
    </row>
    <row r="12" spans="1:13" ht="30">
      <c r="A12" s="13"/>
      <c r="B12" s="125"/>
      <c r="C12" s="18" t="s">
        <v>283</v>
      </c>
      <c r="D12" s="18" t="s">
        <v>18</v>
      </c>
      <c r="E12" s="19" t="s">
        <v>19</v>
      </c>
      <c r="F12" s="61" t="s">
        <v>239</v>
      </c>
      <c r="G12" s="64"/>
      <c r="H12" s="18" t="s">
        <v>257</v>
      </c>
      <c r="I12" s="62" t="s">
        <v>267</v>
      </c>
      <c r="J12" s="11" t="s">
        <v>36</v>
      </c>
      <c r="K12" s="18">
        <v>15</v>
      </c>
      <c r="L12" s="10">
        <f t="shared" si="0"/>
        <v>37996</v>
      </c>
      <c r="M12" s="11">
        <v>569940</v>
      </c>
    </row>
    <row r="13" spans="1:13" ht="30">
      <c r="A13" s="13"/>
      <c r="B13" s="125"/>
      <c r="C13" s="18" t="s">
        <v>281</v>
      </c>
      <c r="D13" s="18" t="s">
        <v>18</v>
      </c>
      <c r="E13" s="19" t="s">
        <v>20</v>
      </c>
      <c r="F13" s="61" t="s">
        <v>240</v>
      </c>
      <c r="G13" s="64"/>
      <c r="H13" s="18" t="s">
        <v>135</v>
      </c>
      <c r="I13" s="62" t="s">
        <v>268</v>
      </c>
      <c r="J13" s="11" t="s">
        <v>36</v>
      </c>
      <c r="K13" s="18">
        <v>500</v>
      </c>
      <c r="L13" s="10">
        <f t="shared" si="0"/>
        <v>6900</v>
      </c>
      <c r="M13" s="11">
        <v>3450000</v>
      </c>
    </row>
    <row r="14" spans="1:13" ht="75">
      <c r="A14" s="13"/>
      <c r="B14" s="125"/>
      <c r="C14" s="18" t="s">
        <v>279</v>
      </c>
      <c r="D14" s="18" t="s">
        <v>18</v>
      </c>
      <c r="E14" s="19" t="s">
        <v>19</v>
      </c>
      <c r="F14" s="61" t="s">
        <v>241</v>
      </c>
      <c r="G14" s="64"/>
      <c r="H14" s="18" t="s">
        <v>258</v>
      </c>
      <c r="I14" s="62" t="s">
        <v>61</v>
      </c>
      <c r="J14" s="11" t="s">
        <v>273</v>
      </c>
      <c r="K14" s="18">
        <v>2</v>
      </c>
      <c r="L14" s="10">
        <f t="shared" si="0"/>
        <v>118000</v>
      </c>
      <c r="M14" s="11">
        <v>236000</v>
      </c>
    </row>
    <row r="15" spans="1:13" ht="30">
      <c r="A15" s="13"/>
      <c r="B15" s="125"/>
      <c r="C15" s="18" t="s">
        <v>131</v>
      </c>
      <c r="D15" s="18" t="s">
        <v>18</v>
      </c>
      <c r="E15" s="19" t="s">
        <v>19</v>
      </c>
      <c r="F15" s="61" t="s">
        <v>242</v>
      </c>
      <c r="G15" s="64"/>
      <c r="H15" s="18" t="s">
        <v>259</v>
      </c>
      <c r="I15" s="62" t="s">
        <v>269</v>
      </c>
      <c r="J15" s="11" t="s">
        <v>36</v>
      </c>
      <c r="K15" s="18">
        <v>100</v>
      </c>
      <c r="L15" s="10">
        <f t="shared" si="0"/>
        <v>12340</v>
      </c>
      <c r="M15" s="11">
        <v>1234000</v>
      </c>
    </row>
    <row r="16" spans="1:13" ht="30">
      <c r="A16" s="13"/>
      <c r="B16" s="125"/>
      <c r="C16" s="18" t="s">
        <v>284</v>
      </c>
      <c r="D16" s="18" t="s">
        <v>18</v>
      </c>
      <c r="E16" s="19" t="s">
        <v>19</v>
      </c>
      <c r="F16" s="61" t="s">
        <v>243</v>
      </c>
      <c r="G16" s="64"/>
      <c r="H16" s="18" t="s">
        <v>136</v>
      </c>
      <c r="I16" s="62" t="s">
        <v>263</v>
      </c>
      <c r="J16" s="11" t="s">
        <v>36</v>
      </c>
      <c r="K16" s="18">
        <v>50</v>
      </c>
      <c r="L16" s="10">
        <f t="shared" si="0"/>
        <v>14900</v>
      </c>
      <c r="M16" s="11">
        <v>745000</v>
      </c>
    </row>
    <row r="17" spans="1:13" ht="30">
      <c r="A17" s="13"/>
      <c r="B17" s="125"/>
      <c r="C17" s="18" t="s">
        <v>132</v>
      </c>
      <c r="D17" s="18" t="s">
        <v>18</v>
      </c>
      <c r="E17" s="19" t="s">
        <v>19</v>
      </c>
      <c r="F17" s="61" t="s">
        <v>244</v>
      </c>
      <c r="G17" s="64"/>
      <c r="H17" s="18" t="s">
        <v>136</v>
      </c>
      <c r="I17" s="62" t="s">
        <v>263</v>
      </c>
      <c r="J17" s="11" t="s">
        <v>272</v>
      </c>
      <c r="K17" s="18">
        <v>10</v>
      </c>
      <c r="L17" s="10">
        <f t="shared" si="0"/>
        <v>46000</v>
      </c>
      <c r="M17" s="11">
        <v>460000</v>
      </c>
    </row>
    <row r="18" spans="1:13" ht="30">
      <c r="A18" s="13"/>
      <c r="B18" s="125"/>
      <c r="C18" s="18" t="s">
        <v>131</v>
      </c>
      <c r="D18" s="18" t="s">
        <v>18</v>
      </c>
      <c r="E18" s="19" t="s">
        <v>19</v>
      </c>
      <c r="F18" s="61" t="s">
        <v>245</v>
      </c>
      <c r="G18" s="64"/>
      <c r="H18" s="18" t="s">
        <v>259</v>
      </c>
      <c r="I18" s="62" t="s">
        <v>269</v>
      </c>
      <c r="J18" s="11" t="s">
        <v>36</v>
      </c>
      <c r="K18" s="18">
        <v>100</v>
      </c>
      <c r="L18" s="10">
        <f t="shared" si="0"/>
        <v>9800</v>
      </c>
      <c r="M18" s="11">
        <v>980000</v>
      </c>
    </row>
    <row r="19" spans="1:13" ht="30">
      <c r="A19" s="13"/>
      <c r="B19" s="125"/>
      <c r="C19" s="18" t="s">
        <v>285</v>
      </c>
      <c r="D19" s="18" t="s">
        <v>18</v>
      </c>
      <c r="E19" s="19" t="s">
        <v>19</v>
      </c>
      <c r="F19" s="61" t="s">
        <v>246</v>
      </c>
      <c r="G19" s="64"/>
      <c r="H19" s="18" t="s">
        <v>136</v>
      </c>
      <c r="I19" s="62" t="s">
        <v>263</v>
      </c>
      <c r="J19" s="11" t="s">
        <v>36</v>
      </c>
      <c r="K19" s="18">
        <v>5</v>
      </c>
      <c r="L19" s="10">
        <f t="shared" si="0"/>
        <v>148000</v>
      </c>
      <c r="M19" s="11">
        <v>740000</v>
      </c>
    </row>
    <row r="20" spans="1:13" ht="30">
      <c r="A20" s="13"/>
      <c r="B20" s="125"/>
      <c r="C20" s="18" t="s">
        <v>286</v>
      </c>
      <c r="D20" s="18" t="s">
        <v>18</v>
      </c>
      <c r="E20" s="19" t="s">
        <v>19</v>
      </c>
      <c r="F20" s="61" t="s">
        <v>247</v>
      </c>
      <c r="G20" s="64"/>
      <c r="H20" s="18" t="s">
        <v>136</v>
      </c>
      <c r="I20" s="62" t="s">
        <v>263</v>
      </c>
      <c r="J20" s="11" t="s">
        <v>36</v>
      </c>
      <c r="K20" s="18">
        <v>20</v>
      </c>
      <c r="L20" s="10">
        <f t="shared" si="0"/>
        <v>17000</v>
      </c>
      <c r="M20" s="11">
        <v>340000</v>
      </c>
    </row>
    <row r="21" spans="1:13" ht="30">
      <c r="A21" s="13"/>
      <c r="B21" s="125"/>
      <c r="C21" s="18" t="s">
        <v>277</v>
      </c>
      <c r="D21" s="18" t="s">
        <v>18</v>
      </c>
      <c r="E21" s="19" t="s">
        <v>19</v>
      </c>
      <c r="F21" s="61" t="s">
        <v>248</v>
      </c>
      <c r="G21" s="64"/>
      <c r="H21" s="18" t="s">
        <v>260</v>
      </c>
      <c r="I21" s="62" t="s">
        <v>270</v>
      </c>
      <c r="J21" s="11" t="s">
        <v>36</v>
      </c>
      <c r="K21" s="18">
        <v>50</v>
      </c>
      <c r="L21" s="10">
        <f t="shared" si="0"/>
        <v>49995</v>
      </c>
      <c r="M21" s="11">
        <v>2499750</v>
      </c>
    </row>
    <row r="22" spans="1:13" ht="45">
      <c r="A22" s="13"/>
      <c r="B22" s="125"/>
      <c r="C22" s="18" t="s">
        <v>287</v>
      </c>
      <c r="D22" s="18" t="s">
        <v>18</v>
      </c>
      <c r="E22" s="19" t="s">
        <v>19</v>
      </c>
      <c r="F22" s="61" t="s">
        <v>249</v>
      </c>
      <c r="G22" s="64"/>
      <c r="H22" s="18" t="s">
        <v>261</v>
      </c>
      <c r="I22" s="62" t="s">
        <v>61</v>
      </c>
      <c r="J22" s="11" t="s">
        <v>36</v>
      </c>
      <c r="K22" s="18">
        <v>10</v>
      </c>
      <c r="L22" s="10">
        <f t="shared" si="0"/>
        <v>29750</v>
      </c>
      <c r="M22" s="11">
        <v>297500</v>
      </c>
    </row>
    <row r="23" spans="1:13" ht="45">
      <c r="A23" s="13"/>
      <c r="B23" s="125"/>
      <c r="C23" s="18" t="s">
        <v>288</v>
      </c>
      <c r="D23" s="18" t="s">
        <v>18</v>
      </c>
      <c r="E23" s="19" t="s">
        <v>19</v>
      </c>
      <c r="F23" s="61" t="s">
        <v>250</v>
      </c>
      <c r="G23" s="64"/>
      <c r="H23" s="18" t="s">
        <v>262</v>
      </c>
      <c r="I23" s="62" t="s">
        <v>271</v>
      </c>
      <c r="J23" s="11" t="s">
        <v>275</v>
      </c>
      <c r="K23" s="18">
        <v>500</v>
      </c>
      <c r="L23" s="10">
        <f t="shared" si="0"/>
        <v>2744</v>
      </c>
      <c r="M23" s="11">
        <v>1372000</v>
      </c>
    </row>
    <row r="24" spans="1:13" ht="30">
      <c r="A24" s="13"/>
      <c r="B24" s="125"/>
      <c r="C24" s="18" t="s">
        <v>289</v>
      </c>
      <c r="D24" s="18" t="s">
        <v>18</v>
      </c>
      <c r="E24" s="19" t="s">
        <v>19</v>
      </c>
      <c r="F24" s="61" t="s">
        <v>251</v>
      </c>
      <c r="G24" s="4"/>
      <c r="H24" s="18" t="s">
        <v>136</v>
      </c>
      <c r="I24" s="62" t="s">
        <v>263</v>
      </c>
      <c r="J24" s="11" t="s">
        <v>36</v>
      </c>
      <c r="K24" s="18">
        <v>1000</v>
      </c>
      <c r="L24" s="10">
        <f t="shared" si="0"/>
        <v>9400</v>
      </c>
      <c r="M24" s="11">
        <v>9400000</v>
      </c>
    </row>
    <row r="25" spans="1:13" ht="30">
      <c r="A25" s="13"/>
      <c r="B25" s="125"/>
      <c r="C25" s="18" t="s">
        <v>133</v>
      </c>
      <c r="D25" s="18" t="s">
        <v>18</v>
      </c>
      <c r="E25" s="19" t="s">
        <v>19</v>
      </c>
      <c r="F25" s="61" t="s">
        <v>252</v>
      </c>
      <c r="G25" s="4"/>
      <c r="H25" s="18" t="s">
        <v>136</v>
      </c>
      <c r="I25" s="62" t="s">
        <v>263</v>
      </c>
      <c r="J25" s="11" t="s">
        <v>276</v>
      </c>
      <c r="K25" s="18">
        <v>20</v>
      </c>
      <c r="L25" s="10">
        <f t="shared" si="0"/>
        <v>83000</v>
      </c>
      <c r="M25" s="11">
        <v>1660000</v>
      </c>
    </row>
    <row r="26" spans="1:13" ht="30">
      <c r="A26" s="13"/>
      <c r="B26" s="126"/>
      <c r="C26" s="18" t="s">
        <v>290</v>
      </c>
      <c r="D26" s="18" t="s">
        <v>18</v>
      </c>
      <c r="E26" s="19" t="s">
        <v>19</v>
      </c>
      <c r="F26" s="61" t="s">
        <v>253</v>
      </c>
      <c r="G26" s="4"/>
      <c r="H26" s="18" t="s">
        <v>136</v>
      </c>
      <c r="I26" s="62" t="s">
        <v>263</v>
      </c>
      <c r="J26" s="11" t="s">
        <v>36</v>
      </c>
      <c r="K26" s="18">
        <v>20</v>
      </c>
      <c r="L26" s="10">
        <f t="shared" si="0"/>
        <v>54000</v>
      </c>
      <c r="M26" s="11">
        <v>1080000</v>
      </c>
    </row>
    <row r="27" ht="15">
      <c r="N27" s="56"/>
    </row>
  </sheetData>
  <sheetProtection/>
  <mergeCells count="13">
    <mergeCell ref="A4:A5"/>
    <mergeCell ref="B4:B5"/>
    <mergeCell ref="C4:C5"/>
    <mergeCell ref="D4:D5"/>
    <mergeCell ref="B6:B26"/>
    <mergeCell ref="E4:E5"/>
    <mergeCell ref="B2:M2"/>
    <mergeCell ref="K4:K5"/>
    <mergeCell ref="L4:L5"/>
    <mergeCell ref="M4:M5"/>
    <mergeCell ref="F4:F5"/>
    <mergeCell ref="H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8.57421875" style="20" customWidth="1"/>
    <col min="2" max="2" width="4.00390625" style="20" customWidth="1"/>
    <col min="3" max="3" width="15.7109375" style="20" bestFit="1" customWidth="1"/>
    <col min="4" max="4" width="35.8515625" style="20" customWidth="1"/>
    <col min="5" max="5" width="13.8515625" style="20" customWidth="1"/>
    <col min="6" max="6" width="19.140625" style="20" customWidth="1"/>
    <col min="7" max="7" width="16.421875" style="20" customWidth="1"/>
    <col min="8" max="8" width="15.421875" style="20" customWidth="1"/>
    <col min="9" max="9" width="14.421875" style="20" customWidth="1"/>
    <col min="10" max="16384" width="9.00390625" style="20" customWidth="1"/>
  </cols>
  <sheetData>
    <row r="1" spans="1:9" ht="36" customHeight="1">
      <c r="A1" s="132" t="s">
        <v>297</v>
      </c>
      <c r="B1" s="132"/>
      <c r="C1" s="132"/>
      <c r="D1" s="132"/>
      <c r="E1" s="132"/>
      <c r="F1" s="132"/>
      <c r="G1" s="132"/>
      <c r="H1" s="132"/>
      <c r="I1" s="132"/>
    </row>
    <row r="2" spans="1:9" ht="36" customHeight="1">
      <c r="A2" s="132" t="s">
        <v>296</v>
      </c>
      <c r="B2" s="132"/>
      <c r="C2" s="132"/>
      <c r="D2" s="132"/>
      <c r="E2" s="132"/>
      <c r="F2" s="132"/>
      <c r="G2" s="132"/>
      <c r="H2" s="132"/>
      <c r="I2" s="132"/>
    </row>
    <row r="3" spans="1:9" ht="36" customHeight="1">
      <c r="A3" s="133" t="s">
        <v>43</v>
      </c>
      <c r="B3" s="133"/>
      <c r="C3" s="133"/>
      <c r="D3" s="133"/>
      <c r="E3" s="133"/>
      <c r="F3" s="133"/>
      <c r="G3" s="133"/>
      <c r="H3" s="133"/>
      <c r="I3" s="133"/>
    </row>
    <row r="4" spans="1:9" ht="36" customHeight="1">
      <c r="A4" s="133" t="s">
        <v>44</v>
      </c>
      <c r="B4" s="133"/>
      <c r="C4" s="133"/>
      <c r="D4" s="133"/>
      <c r="E4" s="133"/>
      <c r="F4" s="133"/>
      <c r="G4" s="133"/>
      <c r="H4" s="133"/>
      <c r="I4" s="133"/>
    </row>
    <row r="6" spans="1:9" ht="23.25" customHeight="1">
      <c r="A6" s="127" t="s">
        <v>21</v>
      </c>
      <c r="B6" s="134" t="s">
        <v>0</v>
      </c>
      <c r="C6" s="127" t="s">
        <v>21</v>
      </c>
      <c r="D6" s="127" t="s">
        <v>40</v>
      </c>
      <c r="E6" s="127" t="s">
        <v>29</v>
      </c>
      <c r="F6" s="127" t="s">
        <v>30</v>
      </c>
      <c r="G6" s="128" t="s">
        <v>32</v>
      </c>
      <c r="H6" s="128"/>
      <c r="I6" s="130" t="s">
        <v>41</v>
      </c>
    </row>
    <row r="7" spans="1:9" ht="45.75" customHeight="1">
      <c r="A7" s="127"/>
      <c r="B7" s="135"/>
      <c r="C7" s="127"/>
      <c r="D7" s="127"/>
      <c r="E7" s="127"/>
      <c r="F7" s="127"/>
      <c r="G7" s="69" t="s">
        <v>33</v>
      </c>
      <c r="H7" s="69" t="s">
        <v>34</v>
      </c>
      <c r="I7" s="131"/>
    </row>
    <row r="8" spans="1:9" ht="15">
      <c r="A8" s="20" t="s">
        <v>27</v>
      </c>
      <c r="B8" s="35">
        <v>1</v>
      </c>
      <c r="C8" s="21">
        <v>2023</v>
      </c>
      <c r="D8" s="21"/>
      <c r="E8" s="21"/>
      <c r="F8" s="21"/>
      <c r="G8" s="21"/>
      <c r="H8" s="21"/>
      <c r="I8" s="23"/>
    </row>
    <row r="9" spans="1:9" ht="15">
      <c r="A9" s="36" t="s">
        <v>45</v>
      </c>
      <c r="B9" s="21">
        <v>1</v>
      </c>
      <c r="C9" s="21"/>
      <c r="D9" s="21"/>
      <c r="E9" s="21"/>
      <c r="F9" s="21"/>
      <c r="G9" s="21"/>
      <c r="H9" s="21"/>
      <c r="I9" s="23"/>
    </row>
    <row r="10" spans="1:9" ht="15">
      <c r="A10" s="36" t="s">
        <v>53</v>
      </c>
      <c r="B10" s="21">
        <v>1</v>
      </c>
      <c r="C10" s="21"/>
      <c r="D10" s="21"/>
      <c r="E10" s="21"/>
      <c r="F10" s="21"/>
      <c r="G10" s="21"/>
      <c r="H10" s="21"/>
      <c r="I10" s="23"/>
    </row>
    <row r="11" spans="1:9" ht="15">
      <c r="A11" s="36" t="s">
        <v>138</v>
      </c>
      <c r="B11" s="21">
        <v>1</v>
      </c>
      <c r="C11" s="21"/>
      <c r="D11" s="21"/>
      <c r="E11" s="21"/>
      <c r="F11" s="21"/>
      <c r="G11" s="21"/>
      <c r="H11" s="21"/>
      <c r="I11" s="23"/>
    </row>
    <row r="13" spans="1:9" ht="30" customHeight="1">
      <c r="A13" s="129" t="s">
        <v>42</v>
      </c>
      <c r="B13" s="129"/>
      <c r="C13" s="129"/>
      <c r="D13" s="129"/>
      <c r="E13" s="129"/>
      <c r="F13" s="129"/>
      <c r="G13" s="129"/>
      <c r="H13" s="129"/>
      <c r="I13" s="129"/>
    </row>
  </sheetData>
  <sheetProtection/>
  <mergeCells count="13">
    <mergeCell ref="B6:B7"/>
    <mergeCell ref="C6:C7"/>
    <mergeCell ref="D6:D7"/>
    <mergeCell ref="E6:E7"/>
    <mergeCell ref="F6:F7"/>
    <mergeCell ref="G6:H6"/>
    <mergeCell ref="A13:I13"/>
    <mergeCell ref="I6:I7"/>
    <mergeCell ref="A1:I1"/>
    <mergeCell ref="A2:I2"/>
    <mergeCell ref="A3:I3"/>
    <mergeCell ref="A4:I4"/>
    <mergeCell ref="A6:A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30" zoomScaleNormal="130" zoomScalePageLayoutView="0" workbookViewId="0" topLeftCell="A1">
      <selection activeCell="A1" sqref="A1:IV16384"/>
    </sheetView>
  </sheetViews>
  <sheetFormatPr defaultColWidth="9.140625" defaultRowHeight="15"/>
  <cols>
    <col min="1" max="1" width="9.7109375" style="4" customWidth="1"/>
    <col min="2" max="2" width="4.28125" style="4" bestFit="1" customWidth="1"/>
    <col min="3" max="3" width="19.421875" style="4" customWidth="1"/>
    <col min="4" max="4" width="9.8515625" style="4" customWidth="1"/>
    <col min="5" max="5" width="11.421875" style="4" customWidth="1"/>
    <col min="6" max="6" width="14.421875" style="4" customWidth="1"/>
    <col min="7" max="7" width="15.57421875" style="4" customWidth="1"/>
    <col min="8" max="8" width="13.421875" style="4" customWidth="1"/>
    <col min="9" max="9" width="14.421875" style="4" customWidth="1"/>
    <col min="10" max="10" width="15.00390625" style="4" customWidth="1"/>
    <col min="11" max="11" width="23.140625" style="4" customWidth="1"/>
    <col min="12" max="12" width="18.421875" style="34" customWidth="1"/>
    <col min="13" max="16384" width="9.140625" style="4" customWidth="1"/>
  </cols>
  <sheetData>
    <row r="1" spans="1:12" ht="43.5" customHeight="1">
      <c r="A1" s="139" t="s">
        <v>304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5.75" customHeight="1">
      <c r="A2" s="111" t="s">
        <v>21</v>
      </c>
      <c r="B2" s="111" t="s">
        <v>0</v>
      </c>
      <c r="C2" s="102" t="s">
        <v>212</v>
      </c>
      <c r="D2" s="102" t="s">
        <v>213</v>
      </c>
      <c r="E2" s="102" t="s">
        <v>214</v>
      </c>
      <c r="F2" s="102" t="s">
        <v>48</v>
      </c>
      <c r="G2" s="102" t="s">
        <v>215</v>
      </c>
      <c r="H2" s="102"/>
      <c r="I2" s="111" t="s">
        <v>216</v>
      </c>
      <c r="J2" s="111" t="s">
        <v>217</v>
      </c>
      <c r="K2" s="102" t="s">
        <v>218</v>
      </c>
      <c r="L2" s="102" t="s">
        <v>219</v>
      </c>
    </row>
    <row r="3" spans="1:12" ht="110.25">
      <c r="A3" s="112"/>
      <c r="B3" s="112"/>
      <c r="C3" s="102"/>
      <c r="D3" s="102"/>
      <c r="E3" s="102"/>
      <c r="F3" s="102"/>
      <c r="G3" s="66" t="s">
        <v>220</v>
      </c>
      <c r="H3" s="66" t="s">
        <v>221</v>
      </c>
      <c r="I3" s="112"/>
      <c r="J3" s="112"/>
      <c r="K3" s="102"/>
      <c r="L3" s="102"/>
    </row>
    <row r="4" spans="1:12" ht="15.75">
      <c r="A4" s="173" t="s">
        <v>27</v>
      </c>
      <c r="B4" s="68" t="s">
        <v>222</v>
      </c>
      <c r="C4" s="25" t="s">
        <v>227</v>
      </c>
      <c r="D4" s="66"/>
      <c r="E4" s="66"/>
      <c r="F4" s="66"/>
      <c r="G4" s="66"/>
      <c r="H4" s="66"/>
      <c r="I4" s="67"/>
      <c r="J4" s="67"/>
      <c r="K4" s="66"/>
      <c r="L4" s="66"/>
    </row>
    <row r="5" spans="1:12" ht="63">
      <c r="A5" s="174"/>
      <c r="B5" s="27">
        <v>1</v>
      </c>
      <c r="C5" s="37" t="s">
        <v>229</v>
      </c>
      <c r="D5" s="27">
        <v>2023</v>
      </c>
      <c r="E5" s="27">
        <v>1</v>
      </c>
      <c r="F5" s="27" t="s">
        <v>224</v>
      </c>
      <c r="G5" s="38">
        <v>10639869.4</v>
      </c>
      <c r="H5" s="38">
        <v>0</v>
      </c>
      <c r="I5" s="38">
        <v>0</v>
      </c>
      <c r="J5" s="38">
        <v>0</v>
      </c>
      <c r="K5" s="38">
        <v>0</v>
      </c>
      <c r="L5" s="3" t="s">
        <v>225</v>
      </c>
    </row>
    <row r="6" spans="1:12" ht="63">
      <c r="A6" s="174"/>
      <c r="B6" s="27">
        <v>2</v>
      </c>
      <c r="C6" s="37" t="s">
        <v>228</v>
      </c>
      <c r="D6" s="27">
        <v>2023</v>
      </c>
      <c r="E6" s="27">
        <v>1</v>
      </c>
      <c r="F6" s="27" t="s">
        <v>224</v>
      </c>
      <c r="G6" s="39">
        <v>4091375.55</v>
      </c>
      <c r="H6" s="38">
        <v>0</v>
      </c>
      <c r="I6" s="38">
        <v>0</v>
      </c>
      <c r="J6" s="38">
        <v>0</v>
      </c>
      <c r="K6" s="38">
        <v>0</v>
      </c>
      <c r="L6" s="3" t="s">
        <v>225</v>
      </c>
    </row>
    <row r="7" spans="1:12" ht="51">
      <c r="A7" s="174"/>
      <c r="B7" s="27">
        <v>3</v>
      </c>
      <c r="C7" s="37" t="s">
        <v>305</v>
      </c>
      <c r="D7" s="27">
        <v>2023</v>
      </c>
      <c r="E7" s="27">
        <v>1</v>
      </c>
      <c r="F7" s="27" t="s">
        <v>224</v>
      </c>
      <c r="G7" s="39">
        <v>1808957.5</v>
      </c>
      <c r="H7" s="38">
        <v>0</v>
      </c>
      <c r="I7" s="38">
        <v>0</v>
      </c>
      <c r="J7" s="38">
        <v>0</v>
      </c>
      <c r="K7" s="38">
        <v>0</v>
      </c>
      <c r="L7" s="3" t="s">
        <v>225</v>
      </c>
    </row>
    <row r="8" spans="1:12" ht="78.75">
      <c r="A8" s="174"/>
      <c r="B8" s="27">
        <v>4</v>
      </c>
      <c r="C8" s="37" t="s">
        <v>306</v>
      </c>
      <c r="D8" s="27">
        <v>2023</v>
      </c>
      <c r="E8" s="27">
        <v>1</v>
      </c>
      <c r="F8" s="27" t="s">
        <v>224</v>
      </c>
      <c r="G8" s="39">
        <v>4493654.175</v>
      </c>
      <c r="H8" s="38">
        <v>0</v>
      </c>
      <c r="I8" s="38">
        <v>0</v>
      </c>
      <c r="J8" s="38">
        <v>0</v>
      </c>
      <c r="K8" s="38">
        <v>0</v>
      </c>
      <c r="L8" s="3" t="s">
        <v>225</v>
      </c>
    </row>
    <row r="9" spans="1:12" ht="63">
      <c r="A9" s="174"/>
      <c r="B9" s="27">
        <v>5</v>
      </c>
      <c r="C9" s="37" t="s">
        <v>230</v>
      </c>
      <c r="D9" s="27">
        <v>2023</v>
      </c>
      <c r="E9" s="27">
        <v>1</v>
      </c>
      <c r="F9" s="27" t="s">
        <v>224</v>
      </c>
      <c r="G9" s="39">
        <v>13966143.33</v>
      </c>
      <c r="H9" s="38">
        <v>0</v>
      </c>
      <c r="I9" s="38">
        <v>0</v>
      </c>
      <c r="J9" s="38">
        <v>0</v>
      </c>
      <c r="K9" s="38">
        <v>0</v>
      </c>
      <c r="L9" s="3" t="s">
        <v>225</v>
      </c>
    </row>
    <row r="10" spans="1:12" ht="15.75">
      <c r="A10" s="174"/>
      <c r="B10" s="27">
        <v>6</v>
      </c>
      <c r="C10" s="37"/>
      <c r="D10" s="27"/>
      <c r="E10" s="27"/>
      <c r="F10" s="27"/>
      <c r="G10" s="39"/>
      <c r="H10" s="38"/>
      <c r="I10" s="38"/>
      <c r="J10" s="38"/>
      <c r="K10" s="38"/>
      <c r="L10" s="3"/>
    </row>
    <row r="11" spans="1:12" ht="15.75">
      <c r="A11" s="174"/>
      <c r="B11" s="27">
        <v>7</v>
      </c>
      <c r="C11" s="37"/>
      <c r="D11" s="27"/>
      <c r="E11" s="27"/>
      <c r="F11" s="27"/>
      <c r="G11" s="39"/>
      <c r="H11" s="38"/>
      <c r="I11" s="38"/>
      <c r="J11" s="38"/>
      <c r="K11" s="38"/>
      <c r="L11" s="3"/>
    </row>
    <row r="12" spans="1:12" ht="15.75">
      <c r="A12" s="174"/>
      <c r="B12" s="27">
        <v>8</v>
      </c>
      <c r="C12" s="37"/>
      <c r="D12" s="27"/>
      <c r="E12" s="27"/>
      <c r="F12" s="27"/>
      <c r="G12" s="39"/>
      <c r="H12" s="38"/>
      <c r="I12" s="38"/>
      <c r="J12" s="38"/>
      <c r="K12" s="38"/>
      <c r="L12" s="3"/>
    </row>
    <row r="13" spans="1:12" ht="15.75">
      <c r="A13" s="174"/>
      <c r="B13" s="27">
        <v>9</v>
      </c>
      <c r="C13" s="37"/>
      <c r="D13" s="27"/>
      <c r="E13" s="27"/>
      <c r="F13" s="27"/>
      <c r="G13" s="39"/>
      <c r="H13" s="38"/>
      <c r="I13" s="38"/>
      <c r="J13" s="38"/>
      <c r="K13" s="38"/>
      <c r="L13" s="3"/>
    </row>
    <row r="14" spans="1:12" ht="15.75" customHeight="1">
      <c r="A14" s="175"/>
      <c r="B14" s="68" t="s">
        <v>226</v>
      </c>
      <c r="C14" s="33" t="s">
        <v>223</v>
      </c>
      <c r="D14" s="3"/>
      <c r="E14" s="3"/>
      <c r="F14" s="3"/>
      <c r="G14" s="26"/>
      <c r="H14" s="26"/>
      <c r="I14" s="26"/>
      <c r="J14" s="26"/>
      <c r="K14" s="26"/>
      <c r="L14" s="3"/>
    </row>
    <row r="15" spans="1:12" ht="15.75">
      <c r="A15" s="105" t="s">
        <v>45</v>
      </c>
      <c r="B15" s="27">
        <v>1</v>
      </c>
      <c r="C15" s="37"/>
      <c r="D15" s="27"/>
      <c r="E15" s="27"/>
      <c r="F15" s="27"/>
      <c r="G15" s="38"/>
      <c r="H15" s="38"/>
      <c r="I15" s="38"/>
      <c r="J15" s="38"/>
      <c r="K15" s="38"/>
      <c r="L15" s="3"/>
    </row>
    <row r="16" spans="1:12" ht="15" customHeight="1">
      <c r="A16" s="105"/>
      <c r="B16" s="68" t="s">
        <v>222</v>
      </c>
      <c r="C16" s="33" t="s">
        <v>227</v>
      </c>
      <c r="D16" s="3"/>
      <c r="E16" s="3"/>
      <c r="F16" s="3"/>
      <c r="G16" s="26"/>
      <c r="H16" s="26"/>
      <c r="I16" s="26"/>
      <c r="J16" s="26"/>
      <c r="K16" s="26"/>
      <c r="L16" s="3"/>
    </row>
    <row r="17" spans="1:12" ht="15.75">
      <c r="A17" s="105"/>
      <c r="B17" s="27">
        <v>1</v>
      </c>
      <c r="C17" s="37"/>
      <c r="D17" s="27"/>
      <c r="E17" s="27"/>
      <c r="F17" s="27"/>
      <c r="G17" s="39"/>
      <c r="H17" s="38"/>
      <c r="I17" s="38"/>
      <c r="J17" s="38"/>
      <c r="K17" s="38"/>
      <c r="L17" s="3"/>
    </row>
    <row r="18" spans="1:12" ht="15.75">
      <c r="A18" s="105"/>
      <c r="B18" s="27">
        <v>2</v>
      </c>
      <c r="C18" s="37"/>
      <c r="D18" s="27"/>
      <c r="E18" s="27"/>
      <c r="F18" s="27"/>
      <c r="G18" s="39"/>
      <c r="H18" s="38"/>
      <c r="I18" s="38"/>
      <c r="J18" s="38"/>
      <c r="K18" s="38"/>
      <c r="L18" s="3"/>
    </row>
    <row r="19" spans="1:12" ht="15.75">
      <c r="A19" s="105"/>
      <c r="B19" s="27">
        <v>3</v>
      </c>
      <c r="C19" s="37"/>
      <c r="D19" s="27"/>
      <c r="E19" s="27"/>
      <c r="F19" s="27"/>
      <c r="G19" s="39"/>
      <c r="H19" s="38"/>
      <c r="I19" s="38"/>
      <c r="J19" s="38"/>
      <c r="K19" s="38"/>
      <c r="L19" s="3"/>
    </row>
    <row r="20" spans="1:12" ht="15.75">
      <c r="A20" s="105" t="s">
        <v>53</v>
      </c>
      <c r="B20" s="68" t="s">
        <v>222</v>
      </c>
      <c r="C20" s="25"/>
      <c r="D20" s="66"/>
      <c r="E20" s="66"/>
      <c r="F20" s="66"/>
      <c r="G20" s="66"/>
      <c r="H20" s="66"/>
      <c r="I20" s="67"/>
      <c r="J20" s="67"/>
      <c r="K20" s="66"/>
      <c r="L20" s="66"/>
    </row>
    <row r="21" spans="1:12" ht="15.75">
      <c r="A21" s="105"/>
      <c r="B21" s="27">
        <v>1</v>
      </c>
      <c r="C21" s="37"/>
      <c r="D21" s="27"/>
      <c r="E21" s="27"/>
      <c r="F21" s="27"/>
      <c r="G21" s="38"/>
      <c r="H21" s="38"/>
      <c r="I21" s="38"/>
      <c r="J21" s="38"/>
      <c r="K21" s="38"/>
      <c r="L21" s="3"/>
    </row>
    <row r="22" spans="1:12" ht="15.75">
      <c r="A22" s="105"/>
      <c r="B22" s="68" t="s">
        <v>226</v>
      </c>
      <c r="C22" s="25" t="s">
        <v>227</v>
      </c>
      <c r="D22" s="66"/>
      <c r="E22" s="66"/>
      <c r="F22" s="66"/>
      <c r="G22" s="66"/>
      <c r="H22" s="66"/>
      <c r="I22" s="67"/>
      <c r="J22" s="67"/>
      <c r="K22" s="66"/>
      <c r="L22" s="66"/>
    </row>
    <row r="23" spans="1:12" ht="15.75">
      <c r="A23" s="105"/>
      <c r="B23" s="27">
        <v>1</v>
      </c>
      <c r="C23" s="37"/>
      <c r="D23" s="27"/>
      <c r="E23" s="27"/>
      <c r="F23" s="27"/>
      <c r="G23" s="39"/>
      <c r="H23" s="38"/>
      <c r="I23" s="39"/>
      <c r="J23" s="38"/>
      <c r="K23" s="38"/>
      <c r="L23" s="3"/>
    </row>
    <row r="24" spans="1:12" ht="15.75">
      <c r="A24" s="105"/>
      <c r="B24" s="27">
        <v>2</v>
      </c>
      <c r="C24" s="37"/>
      <c r="D24" s="27"/>
      <c r="E24" s="27"/>
      <c r="F24" s="27"/>
      <c r="G24" s="39"/>
      <c r="H24" s="38"/>
      <c r="I24" s="38"/>
      <c r="J24" s="38"/>
      <c r="K24" s="38"/>
      <c r="L24" s="3"/>
    </row>
    <row r="25" spans="1:12" ht="15.75">
      <c r="A25" s="105"/>
      <c r="B25" s="27">
        <v>3</v>
      </c>
      <c r="C25" s="37"/>
      <c r="D25" s="27"/>
      <c r="E25" s="27"/>
      <c r="F25" s="27"/>
      <c r="G25" s="39"/>
      <c r="H25" s="38"/>
      <c r="I25" s="38"/>
      <c r="J25" s="38"/>
      <c r="K25" s="38"/>
      <c r="L25" s="3"/>
    </row>
    <row r="26" spans="1:12" ht="15.75">
      <c r="A26" s="105" t="s">
        <v>138</v>
      </c>
      <c r="B26" s="68" t="s">
        <v>222</v>
      </c>
      <c r="C26" s="25"/>
      <c r="D26" s="66"/>
      <c r="E26" s="66"/>
      <c r="F26" s="66"/>
      <c r="G26" s="66"/>
      <c r="H26" s="66"/>
      <c r="I26" s="67"/>
      <c r="J26" s="67"/>
      <c r="K26" s="66"/>
      <c r="L26" s="66"/>
    </row>
    <row r="27" spans="1:12" ht="15.75">
      <c r="A27" s="105"/>
      <c r="B27" s="27">
        <v>1</v>
      </c>
      <c r="C27" s="37"/>
      <c r="D27" s="27"/>
      <c r="E27" s="27"/>
      <c r="F27" s="27"/>
      <c r="G27" s="38"/>
      <c r="H27" s="38"/>
      <c r="I27" s="38"/>
      <c r="J27" s="38"/>
      <c r="K27" s="38"/>
      <c r="L27" s="3"/>
    </row>
    <row r="28" spans="1:12" ht="15.75">
      <c r="A28" s="105"/>
      <c r="B28" s="68" t="s">
        <v>226</v>
      </c>
      <c r="C28" s="25" t="s">
        <v>227</v>
      </c>
      <c r="D28" s="66"/>
      <c r="E28" s="66"/>
      <c r="F28" s="66"/>
      <c r="G28" s="66"/>
      <c r="H28" s="66"/>
      <c r="I28" s="67"/>
      <c r="J28" s="67"/>
      <c r="K28" s="66"/>
      <c r="L28" s="66"/>
    </row>
    <row r="29" spans="1:12" ht="15.75">
      <c r="A29" s="105"/>
      <c r="B29" s="27">
        <v>1</v>
      </c>
      <c r="C29" s="37"/>
      <c r="D29" s="27"/>
      <c r="E29" s="27"/>
      <c r="F29" s="27"/>
      <c r="G29" s="39"/>
      <c r="H29" s="38"/>
      <c r="I29" s="38"/>
      <c r="J29" s="38"/>
      <c r="K29" s="38"/>
      <c r="L29" s="3"/>
    </row>
    <row r="30" spans="1:12" ht="15.75">
      <c r="A30" s="105"/>
      <c r="B30" s="27">
        <v>2</v>
      </c>
      <c r="C30" s="37"/>
      <c r="D30" s="27"/>
      <c r="E30" s="27"/>
      <c r="F30" s="27"/>
      <c r="G30" s="39"/>
      <c r="H30" s="38"/>
      <c r="I30" s="38"/>
      <c r="J30" s="38"/>
      <c r="K30" s="38"/>
      <c r="L30" s="3"/>
    </row>
    <row r="31" spans="1:12" ht="15.75">
      <c r="A31" s="105"/>
      <c r="B31" s="27">
        <v>3</v>
      </c>
      <c r="C31" s="37"/>
      <c r="D31" s="27"/>
      <c r="E31" s="27"/>
      <c r="F31" s="27"/>
      <c r="G31" s="39"/>
      <c r="H31" s="38"/>
      <c r="I31" s="38"/>
      <c r="J31" s="38"/>
      <c r="K31" s="38"/>
      <c r="L31" s="3"/>
    </row>
    <row r="33" spans="1:12" ht="15">
      <c r="A33" s="136" t="s">
        <v>231</v>
      </c>
      <c r="B33" s="137"/>
      <c r="C33" s="138" t="s">
        <v>232</v>
      </c>
      <c r="D33" s="138"/>
      <c r="E33" s="138"/>
      <c r="F33" s="138"/>
      <c r="G33" s="138"/>
      <c r="H33" s="138"/>
      <c r="I33" s="138"/>
      <c r="J33" s="138"/>
      <c r="K33" s="138"/>
      <c r="L33" s="138"/>
    </row>
    <row r="34" spans="3:12" ht="15">
      <c r="C34" s="138"/>
      <c r="D34" s="138"/>
      <c r="E34" s="138"/>
      <c r="F34" s="138"/>
      <c r="G34" s="138"/>
      <c r="H34" s="138"/>
      <c r="I34" s="138"/>
      <c r="J34" s="138"/>
      <c r="K34" s="138"/>
      <c r="L34" s="138"/>
    </row>
  </sheetData>
  <sheetProtection/>
  <mergeCells count="18">
    <mergeCell ref="A20:A25"/>
    <mergeCell ref="A26:A31"/>
    <mergeCell ref="A33:B33"/>
    <mergeCell ref="C33:L34"/>
    <mergeCell ref="A1:L1"/>
    <mergeCell ref="J2:J3"/>
    <mergeCell ref="K2:K3"/>
    <mergeCell ref="I2:I3"/>
    <mergeCell ref="A2:A3"/>
    <mergeCell ref="A4:A14"/>
    <mergeCell ref="A15:A19"/>
    <mergeCell ref="B2:B3"/>
    <mergeCell ref="C2:C3"/>
    <mergeCell ref="D2:D3"/>
    <mergeCell ref="E2:E3"/>
    <mergeCell ref="F2:F3"/>
    <mergeCell ref="G2:H2"/>
    <mergeCell ref="L2:L3"/>
  </mergeCells>
  <printOptions horizontalCentered="1"/>
  <pageMargins left="0.11811023622047245" right="0" top="0.15748031496062992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43" customWidth="1"/>
    <col min="2" max="2" width="6.28125" style="43" customWidth="1"/>
    <col min="3" max="3" width="4.7109375" style="43" customWidth="1"/>
    <col min="4" max="4" width="59.7109375" style="43" customWidth="1"/>
    <col min="5" max="5" width="8.00390625" style="43" customWidth="1"/>
    <col min="6" max="9" width="13.8515625" style="43" customWidth="1"/>
    <col min="10" max="16384" width="9.140625" style="43" customWidth="1"/>
  </cols>
  <sheetData>
    <row r="1" spans="5:9" ht="33" customHeight="1">
      <c r="E1" s="143" t="s">
        <v>81</v>
      </c>
      <c r="F1" s="143"/>
      <c r="G1" s="143"/>
      <c r="H1" s="143"/>
      <c r="I1" s="143"/>
    </row>
    <row r="2" spans="1:9" ht="33" customHeight="1">
      <c r="A2" s="144" t="s">
        <v>82</v>
      </c>
      <c r="B2" s="144"/>
      <c r="C2" s="144"/>
      <c r="D2" s="144"/>
      <c r="E2" s="144"/>
      <c r="F2" s="144"/>
      <c r="G2" s="144"/>
      <c r="H2" s="144"/>
      <c r="I2" s="144"/>
    </row>
    <row r="3" spans="1:9" ht="15" customHeight="1">
      <c r="A3" s="145" t="s">
        <v>301</v>
      </c>
      <c r="B3" s="145"/>
      <c r="C3" s="145"/>
      <c r="D3" s="145"/>
      <c r="E3" s="145"/>
      <c r="F3" s="145"/>
      <c r="G3" s="145"/>
      <c r="H3" s="145"/>
      <c r="I3" s="145"/>
    </row>
    <row r="4" spans="1:6" ht="9.75" customHeight="1">
      <c r="A4" s="65"/>
      <c r="B4" s="65"/>
      <c r="C4" s="65"/>
      <c r="D4" s="65"/>
      <c r="E4" s="65"/>
      <c r="F4" s="65"/>
    </row>
    <row r="5" spans="1:9" ht="13.5" customHeight="1">
      <c r="A5" s="57"/>
      <c r="B5" s="141" t="s">
        <v>83</v>
      </c>
      <c r="C5" s="141"/>
      <c r="D5" s="141"/>
      <c r="E5" s="146" t="s">
        <v>55</v>
      </c>
      <c r="F5" s="146"/>
      <c r="G5" s="146"/>
      <c r="H5" s="146"/>
      <c r="I5" s="146"/>
    </row>
    <row r="6" spans="1:9" ht="13.5" customHeight="1">
      <c r="A6" s="57" t="s">
        <v>84</v>
      </c>
      <c r="B6" s="141" t="s">
        <v>153</v>
      </c>
      <c r="C6" s="141"/>
      <c r="D6" s="141"/>
      <c r="E6" s="142"/>
      <c r="F6" s="142"/>
      <c r="G6" s="142"/>
      <c r="H6" s="142"/>
      <c r="I6" s="142"/>
    </row>
    <row r="7" spans="1:9" ht="13.5" customHeight="1">
      <c r="A7" s="57"/>
      <c r="B7" s="141" t="s">
        <v>86</v>
      </c>
      <c r="C7" s="141"/>
      <c r="D7" s="141"/>
      <c r="E7" s="142" t="s">
        <v>302</v>
      </c>
      <c r="F7" s="142"/>
      <c r="G7" s="142"/>
      <c r="H7" s="142"/>
      <c r="I7" s="142"/>
    </row>
    <row r="8" spans="1:9" ht="13.5" customHeight="1">
      <c r="A8" s="57"/>
      <c r="B8" s="141" t="s">
        <v>87</v>
      </c>
      <c r="C8" s="141"/>
      <c r="D8" s="141"/>
      <c r="E8" s="142"/>
      <c r="F8" s="142"/>
      <c r="G8" s="142"/>
      <c r="H8" s="142"/>
      <c r="I8" s="142"/>
    </row>
    <row r="9" spans="1:9" ht="13.5" customHeight="1">
      <c r="A9" s="57"/>
      <c r="B9" s="141" t="s">
        <v>57</v>
      </c>
      <c r="C9" s="141"/>
      <c r="D9" s="141"/>
      <c r="E9" s="142"/>
      <c r="F9" s="142"/>
      <c r="G9" s="142"/>
      <c r="H9" s="142"/>
      <c r="I9" s="142"/>
    </row>
    <row r="10" spans="1:9" ht="13.5" customHeight="1">
      <c r="A10" s="57"/>
      <c r="B10" s="141" t="s">
        <v>88</v>
      </c>
      <c r="C10" s="141"/>
      <c r="D10" s="141"/>
      <c r="E10" s="142"/>
      <c r="F10" s="142"/>
      <c r="G10" s="142"/>
      <c r="H10" s="142"/>
      <c r="I10" s="142"/>
    </row>
    <row r="11" spans="1:9" ht="13.5" customHeight="1">
      <c r="A11" s="57"/>
      <c r="B11" s="141" t="s">
        <v>89</v>
      </c>
      <c r="C11" s="141"/>
      <c r="D11" s="141"/>
      <c r="E11" s="142" t="s">
        <v>154</v>
      </c>
      <c r="F11" s="142"/>
      <c r="G11" s="142"/>
      <c r="H11" s="142"/>
      <c r="I11" s="142"/>
    </row>
    <row r="12" ht="8.25" customHeight="1"/>
    <row r="13" spans="1:9" ht="57" customHeight="1">
      <c r="A13" s="58" t="s">
        <v>90</v>
      </c>
      <c r="B13" s="59" t="s">
        <v>91</v>
      </c>
      <c r="C13" s="58" t="s">
        <v>92</v>
      </c>
      <c r="D13" s="44" t="s">
        <v>58</v>
      </c>
      <c r="E13" s="44" t="s">
        <v>93</v>
      </c>
      <c r="F13" s="44" t="s">
        <v>94</v>
      </c>
      <c r="G13" s="44" t="s">
        <v>95</v>
      </c>
      <c r="H13" s="44" t="s">
        <v>96</v>
      </c>
      <c r="I13" s="44" t="s">
        <v>97</v>
      </c>
    </row>
    <row r="14" spans="1:9" ht="15" customHeight="1">
      <c r="A14" s="147" t="s">
        <v>98</v>
      </c>
      <c r="B14" s="148"/>
      <c r="C14" s="149"/>
      <c r="D14" s="73" t="s">
        <v>99</v>
      </c>
      <c r="E14" s="73">
        <v>1</v>
      </c>
      <c r="F14" s="73">
        <v>2</v>
      </c>
      <c r="G14" s="73">
        <v>3</v>
      </c>
      <c r="H14" s="73">
        <v>4</v>
      </c>
      <c r="I14" s="73">
        <v>5</v>
      </c>
    </row>
    <row r="15" spans="1:9" ht="15">
      <c r="A15" s="74" t="s">
        <v>155</v>
      </c>
      <c r="B15" s="74" t="s">
        <v>156</v>
      </c>
      <c r="C15" s="75" t="s">
        <v>157</v>
      </c>
      <c r="D15" s="76" t="s">
        <v>141</v>
      </c>
      <c r="E15" s="77" t="s">
        <v>158</v>
      </c>
      <c r="F15" s="78">
        <v>986950</v>
      </c>
      <c r="G15" s="78">
        <v>621850.1</v>
      </c>
      <c r="H15" s="78">
        <v>621850.1</v>
      </c>
      <c r="I15" s="78">
        <v>847676.4</v>
      </c>
    </row>
    <row r="16" spans="1:9" ht="15">
      <c r="A16" s="74" t="s">
        <v>155</v>
      </c>
      <c r="B16" s="74" t="s">
        <v>159</v>
      </c>
      <c r="C16" s="75" t="s">
        <v>157</v>
      </c>
      <c r="D16" s="76" t="s">
        <v>142</v>
      </c>
      <c r="E16" s="77" t="s">
        <v>160</v>
      </c>
      <c r="F16" s="78">
        <v>986950</v>
      </c>
      <c r="G16" s="78">
        <v>621850.1</v>
      </c>
      <c r="H16" s="78">
        <v>621850.1</v>
      </c>
      <c r="I16" s="78">
        <v>847676.4</v>
      </c>
    </row>
    <row r="17" spans="1:9" ht="15">
      <c r="A17" s="79" t="s">
        <v>155</v>
      </c>
      <c r="B17" s="79" t="s">
        <v>159</v>
      </c>
      <c r="C17" s="80" t="s">
        <v>100</v>
      </c>
      <c r="D17" s="81" t="s">
        <v>143</v>
      </c>
      <c r="E17" s="82" t="s">
        <v>161</v>
      </c>
      <c r="F17" s="83">
        <v>986950</v>
      </c>
      <c r="G17" s="83">
        <v>621850.1</v>
      </c>
      <c r="H17" s="83">
        <v>621850.1</v>
      </c>
      <c r="I17" s="83">
        <v>847676.4</v>
      </c>
    </row>
    <row r="18" spans="1:9" ht="15">
      <c r="A18" s="74" t="s">
        <v>162</v>
      </c>
      <c r="B18" s="74" t="s">
        <v>159</v>
      </c>
      <c r="C18" s="75" t="s">
        <v>100</v>
      </c>
      <c r="D18" s="76" t="s">
        <v>144</v>
      </c>
      <c r="E18" s="77" t="s">
        <v>163</v>
      </c>
      <c r="F18" s="78">
        <v>0</v>
      </c>
      <c r="G18" s="78">
        <v>10652.9</v>
      </c>
      <c r="H18" s="78">
        <v>10652.9</v>
      </c>
      <c r="I18" s="78">
        <v>13374.7</v>
      </c>
    </row>
    <row r="19" spans="1:9" ht="15">
      <c r="A19" s="79" t="s">
        <v>162</v>
      </c>
      <c r="B19" s="79" t="s">
        <v>159</v>
      </c>
      <c r="C19" s="80" t="s">
        <v>164</v>
      </c>
      <c r="D19" s="81" t="s">
        <v>145</v>
      </c>
      <c r="E19" s="82" t="s">
        <v>165</v>
      </c>
      <c r="F19" s="83">
        <v>0</v>
      </c>
      <c r="G19" s="83">
        <v>10652.9</v>
      </c>
      <c r="H19" s="83">
        <v>10652.9</v>
      </c>
      <c r="I19" s="83">
        <v>13374.7</v>
      </c>
    </row>
    <row r="20" spans="1:9" ht="15">
      <c r="A20" s="74" t="s">
        <v>59</v>
      </c>
      <c r="B20" s="74" t="s">
        <v>59</v>
      </c>
      <c r="C20" s="75" t="s">
        <v>59</v>
      </c>
      <c r="D20" s="76" t="s">
        <v>140</v>
      </c>
      <c r="E20" s="77" t="s">
        <v>166</v>
      </c>
      <c r="F20" s="78">
        <v>986950</v>
      </c>
      <c r="G20" s="78">
        <v>632503</v>
      </c>
      <c r="H20" s="78">
        <v>632503</v>
      </c>
      <c r="I20" s="78">
        <v>861051.1</v>
      </c>
    </row>
    <row r="21" spans="1:9" ht="15">
      <c r="A21" s="74" t="s">
        <v>155</v>
      </c>
      <c r="B21" s="74" t="s">
        <v>168</v>
      </c>
      <c r="C21" s="75" t="s">
        <v>157</v>
      </c>
      <c r="D21" s="76" t="s">
        <v>147</v>
      </c>
      <c r="E21" s="77" t="s">
        <v>167</v>
      </c>
      <c r="F21" s="78">
        <v>240964</v>
      </c>
      <c r="G21" s="78">
        <v>131085.8</v>
      </c>
      <c r="H21" s="78">
        <v>131085.8</v>
      </c>
      <c r="I21" s="78">
        <v>206510.9</v>
      </c>
    </row>
    <row r="22" spans="1:9" ht="15">
      <c r="A22" s="74" t="s">
        <v>155</v>
      </c>
      <c r="B22" s="74" t="s">
        <v>170</v>
      </c>
      <c r="C22" s="75" t="s">
        <v>157</v>
      </c>
      <c r="D22" s="76" t="s">
        <v>148</v>
      </c>
      <c r="E22" s="77" t="s">
        <v>169</v>
      </c>
      <c r="F22" s="78">
        <v>240964</v>
      </c>
      <c r="G22" s="78">
        <v>131085.8</v>
      </c>
      <c r="H22" s="78">
        <v>131085.8</v>
      </c>
      <c r="I22" s="78">
        <v>206510.9</v>
      </c>
    </row>
    <row r="23" spans="1:9" ht="15">
      <c r="A23" s="79" t="s">
        <v>155</v>
      </c>
      <c r="B23" s="79" t="s">
        <v>170</v>
      </c>
      <c r="C23" s="80" t="s">
        <v>100</v>
      </c>
      <c r="D23" s="81" t="s">
        <v>149</v>
      </c>
      <c r="E23" s="82" t="s">
        <v>171</v>
      </c>
      <c r="F23" s="83">
        <v>240964</v>
      </c>
      <c r="G23" s="83">
        <v>131085.8</v>
      </c>
      <c r="H23" s="83">
        <v>131085.8</v>
      </c>
      <c r="I23" s="83">
        <v>206510.9</v>
      </c>
    </row>
    <row r="24" spans="1:9" ht="15">
      <c r="A24" s="74" t="s">
        <v>59</v>
      </c>
      <c r="B24" s="74" t="s">
        <v>59</v>
      </c>
      <c r="C24" s="75" t="s">
        <v>59</v>
      </c>
      <c r="D24" s="76" t="s">
        <v>146</v>
      </c>
      <c r="E24" s="77" t="s">
        <v>156</v>
      </c>
      <c r="F24" s="78">
        <v>240964</v>
      </c>
      <c r="G24" s="78">
        <v>131085.8</v>
      </c>
      <c r="H24" s="78">
        <v>131085.8</v>
      </c>
      <c r="I24" s="78">
        <v>206510.9</v>
      </c>
    </row>
    <row r="25" spans="1:9" ht="15">
      <c r="A25" s="74" t="s">
        <v>173</v>
      </c>
      <c r="B25" s="74" t="s">
        <v>174</v>
      </c>
      <c r="C25" s="75" t="s">
        <v>157</v>
      </c>
      <c r="D25" s="76" t="s">
        <v>62</v>
      </c>
      <c r="E25" s="77" t="s">
        <v>159</v>
      </c>
      <c r="F25" s="78">
        <v>59499</v>
      </c>
      <c r="G25" s="78">
        <v>0</v>
      </c>
      <c r="H25" s="78">
        <v>24741.6</v>
      </c>
      <c r="I25" s="78">
        <v>11663.3</v>
      </c>
    </row>
    <row r="26" spans="1:9" ht="15">
      <c r="A26" s="74" t="s">
        <v>173</v>
      </c>
      <c r="B26" s="74" t="s">
        <v>156</v>
      </c>
      <c r="C26" s="75" t="s">
        <v>157</v>
      </c>
      <c r="D26" s="76" t="s">
        <v>63</v>
      </c>
      <c r="E26" s="77" t="s">
        <v>172</v>
      </c>
      <c r="F26" s="78">
        <v>6636</v>
      </c>
      <c r="G26" s="78">
        <v>0</v>
      </c>
      <c r="H26" s="78">
        <v>5607</v>
      </c>
      <c r="I26" s="78">
        <v>3006</v>
      </c>
    </row>
    <row r="27" spans="1:9" ht="15">
      <c r="A27" s="79" t="s">
        <v>173</v>
      </c>
      <c r="B27" s="79" t="s">
        <v>159</v>
      </c>
      <c r="C27" s="80" t="s">
        <v>157</v>
      </c>
      <c r="D27" s="81" t="s">
        <v>64</v>
      </c>
      <c r="E27" s="82" t="s">
        <v>175</v>
      </c>
      <c r="F27" s="83">
        <v>6636</v>
      </c>
      <c r="G27" s="83">
        <v>0</v>
      </c>
      <c r="H27" s="83">
        <v>5607</v>
      </c>
      <c r="I27" s="83">
        <v>3006</v>
      </c>
    </row>
    <row r="28" spans="1:9" ht="15">
      <c r="A28" s="74" t="s">
        <v>173</v>
      </c>
      <c r="B28" s="74" t="s">
        <v>168</v>
      </c>
      <c r="C28" s="75" t="s">
        <v>157</v>
      </c>
      <c r="D28" s="76" t="s">
        <v>65</v>
      </c>
      <c r="E28" s="77" t="s">
        <v>176</v>
      </c>
      <c r="F28" s="78">
        <v>33213</v>
      </c>
      <c r="G28" s="78">
        <v>0</v>
      </c>
      <c r="H28" s="78">
        <v>15926.3</v>
      </c>
      <c r="I28" s="78">
        <v>3398.1</v>
      </c>
    </row>
    <row r="29" spans="1:9" ht="15">
      <c r="A29" s="79" t="s">
        <v>173</v>
      </c>
      <c r="B29" s="79" t="s">
        <v>170</v>
      </c>
      <c r="C29" s="80" t="s">
        <v>157</v>
      </c>
      <c r="D29" s="81" t="s">
        <v>66</v>
      </c>
      <c r="E29" s="82" t="s">
        <v>177</v>
      </c>
      <c r="F29" s="83">
        <v>13332</v>
      </c>
      <c r="G29" s="83">
        <v>0</v>
      </c>
      <c r="H29" s="83">
        <v>13332</v>
      </c>
      <c r="I29" s="83">
        <v>0</v>
      </c>
    </row>
    <row r="30" spans="1:9" ht="15">
      <c r="A30" s="79" t="s">
        <v>173</v>
      </c>
      <c r="B30" s="79" t="s">
        <v>180</v>
      </c>
      <c r="C30" s="80" t="s">
        <v>157</v>
      </c>
      <c r="D30" s="81" t="s">
        <v>67</v>
      </c>
      <c r="E30" s="82" t="s">
        <v>178</v>
      </c>
      <c r="F30" s="83">
        <v>15981</v>
      </c>
      <c r="G30" s="83">
        <v>0</v>
      </c>
      <c r="H30" s="83">
        <v>0</v>
      </c>
      <c r="I30" s="83">
        <v>0</v>
      </c>
    </row>
    <row r="31" spans="1:9" ht="15">
      <c r="A31" s="79" t="s">
        <v>173</v>
      </c>
      <c r="B31" s="79" t="s">
        <v>182</v>
      </c>
      <c r="C31" s="80" t="s">
        <v>157</v>
      </c>
      <c r="D31" s="81" t="s">
        <v>68</v>
      </c>
      <c r="E31" s="82" t="s">
        <v>179</v>
      </c>
      <c r="F31" s="83">
        <v>2400</v>
      </c>
      <c r="G31" s="83">
        <v>0</v>
      </c>
      <c r="H31" s="83">
        <v>1119</v>
      </c>
      <c r="I31" s="83">
        <v>0</v>
      </c>
    </row>
    <row r="32" spans="1:9" ht="25.5">
      <c r="A32" s="79" t="s">
        <v>173</v>
      </c>
      <c r="B32" s="79" t="s">
        <v>184</v>
      </c>
      <c r="C32" s="80" t="s">
        <v>157</v>
      </c>
      <c r="D32" s="81" t="s">
        <v>69</v>
      </c>
      <c r="E32" s="82" t="s">
        <v>181</v>
      </c>
      <c r="F32" s="83">
        <v>1500</v>
      </c>
      <c r="G32" s="83">
        <v>0</v>
      </c>
      <c r="H32" s="83">
        <v>1475.3</v>
      </c>
      <c r="I32" s="83">
        <v>3398.1</v>
      </c>
    </row>
    <row r="33" spans="1:9" ht="15">
      <c r="A33" s="74" t="s">
        <v>173</v>
      </c>
      <c r="B33" s="74" t="s">
        <v>185</v>
      </c>
      <c r="C33" s="75" t="s">
        <v>157</v>
      </c>
      <c r="D33" s="76" t="s">
        <v>70</v>
      </c>
      <c r="E33" s="77" t="s">
        <v>183</v>
      </c>
      <c r="F33" s="78">
        <v>3000</v>
      </c>
      <c r="G33" s="78">
        <v>0</v>
      </c>
      <c r="H33" s="78">
        <v>0</v>
      </c>
      <c r="I33" s="78">
        <v>0</v>
      </c>
    </row>
    <row r="34" spans="1:9" ht="15">
      <c r="A34" s="74" t="s">
        <v>173</v>
      </c>
      <c r="B34" s="74" t="s">
        <v>186</v>
      </c>
      <c r="C34" s="75" t="s">
        <v>157</v>
      </c>
      <c r="D34" s="76" t="s">
        <v>71</v>
      </c>
      <c r="E34" s="77" t="s">
        <v>168</v>
      </c>
      <c r="F34" s="78">
        <v>3000</v>
      </c>
      <c r="G34" s="78">
        <v>0</v>
      </c>
      <c r="H34" s="78">
        <v>0</v>
      </c>
      <c r="I34" s="78">
        <v>0</v>
      </c>
    </row>
    <row r="35" spans="1:9" ht="15">
      <c r="A35" s="79" t="s">
        <v>173</v>
      </c>
      <c r="B35" s="79" t="s">
        <v>186</v>
      </c>
      <c r="C35" s="80" t="s">
        <v>100</v>
      </c>
      <c r="D35" s="81" t="s">
        <v>72</v>
      </c>
      <c r="E35" s="82" t="s">
        <v>170</v>
      </c>
      <c r="F35" s="83">
        <v>3000</v>
      </c>
      <c r="G35" s="83">
        <v>0</v>
      </c>
      <c r="H35" s="83">
        <v>0</v>
      </c>
      <c r="I35" s="83">
        <v>0</v>
      </c>
    </row>
    <row r="36" spans="1:9" ht="15">
      <c r="A36" s="74" t="s">
        <v>173</v>
      </c>
      <c r="B36" s="74" t="s">
        <v>188</v>
      </c>
      <c r="C36" s="75" t="s">
        <v>157</v>
      </c>
      <c r="D36" s="76" t="s">
        <v>73</v>
      </c>
      <c r="E36" s="77" t="s">
        <v>180</v>
      </c>
      <c r="F36" s="78">
        <v>14250</v>
      </c>
      <c r="G36" s="78">
        <v>0</v>
      </c>
      <c r="H36" s="78">
        <v>1320</v>
      </c>
      <c r="I36" s="78">
        <v>4576.1</v>
      </c>
    </row>
    <row r="37" spans="1:9" ht="15">
      <c r="A37" s="74" t="s">
        <v>173</v>
      </c>
      <c r="B37" s="74" t="s">
        <v>189</v>
      </c>
      <c r="C37" s="75" t="s">
        <v>157</v>
      </c>
      <c r="D37" s="76" t="s">
        <v>74</v>
      </c>
      <c r="E37" s="77" t="s">
        <v>187</v>
      </c>
      <c r="F37" s="78">
        <v>14250</v>
      </c>
      <c r="G37" s="78">
        <v>0</v>
      </c>
      <c r="H37" s="78">
        <v>1320</v>
      </c>
      <c r="I37" s="78">
        <v>4576.1</v>
      </c>
    </row>
    <row r="38" spans="1:9" ht="15">
      <c r="A38" s="74" t="s">
        <v>173</v>
      </c>
      <c r="B38" s="74" t="s">
        <v>189</v>
      </c>
      <c r="C38" s="75" t="s">
        <v>100</v>
      </c>
      <c r="D38" s="76" t="s">
        <v>75</v>
      </c>
      <c r="E38" s="77" t="s">
        <v>182</v>
      </c>
      <c r="F38" s="78">
        <v>3000</v>
      </c>
      <c r="G38" s="78">
        <v>0</v>
      </c>
      <c r="H38" s="78">
        <v>1320</v>
      </c>
      <c r="I38" s="78">
        <v>3210.1</v>
      </c>
    </row>
    <row r="39" spans="1:9" ht="15">
      <c r="A39" s="79" t="s">
        <v>173</v>
      </c>
      <c r="B39" s="79" t="s">
        <v>189</v>
      </c>
      <c r="C39" s="80" t="s">
        <v>191</v>
      </c>
      <c r="D39" s="81" t="s">
        <v>76</v>
      </c>
      <c r="E39" s="82" t="s">
        <v>184</v>
      </c>
      <c r="F39" s="83">
        <v>3000</v>
      </c>
      <c r="G39" s="83">
        <v>0</v>
      </c>
      <c r="H39" s="83">
        <v>1320</v>
      </c>
      <c r="I39" s="83">
        <v>3210.1</v>
      </c>
    </row>
    <row r="40" spans="1:9" ht="15">
      <c r="A40" s="79" t="s">
        <v>173</v>
      </c>
      <c r="B40" s="79" t="s">
        <v>189</v>
      </c>
      <c r="C40" s="80" t="s">
        <v>210</v>
      </c>
      <c r="D40" s="81" t="s">
        <v>139</v>
      </c>
      <c r="E40" s="82" t="s">
        <v>190</v>
      </c>
      <c r="F40" s="83">
        <v>0</v>
      </c>
      <c r="G40" s="83">
        <v>0</v>
      </c>
      <c r="H40" s="83">
        <v>0</v>
      </c>
      <c r="I40" s="83">
        <v>160</v>
      </c>
    </row>
    <row r="41" spans="1:9" ht="15">
      <c r="A41" s="79" t="s">
        <v>173</v>
      </c>
      <c r="B41" s="79" t="s">
        <v>189</v>
      </c>
      <c r="C41" s="80" t="s">
        <v>193</v>
      </c>
      <c r="D41" s="81" t="s">
        <v>77</v>
      </c>
      <c r="E41" s="82" t="s">
        <v>192</v>
      </c>
      <c r="F41" s="83">
        <v>11250</v>
      </c>
      <c r="G41" s="83">
        <v>0</v>
      </c>
      <c r="H41" s="83">
        <v>0</v>
      </c>
      <c r="I41" s="83">
        <v>1206</v>
      </c>
    </row>
    <row r="42" spans="1:9" ht="15">
      <c r="A42" s="74" t="s">
        <v>173</v>
      </c>
      <c r="B42" s="74" t="s">
        <v>195</v>
      </c>
      <c r="C42" s="75" t="s">
        <v>157</v>
      </c>
      <c r="D42" s="76" t="s">
        <v>78</v>
      </c>
      <c r="E42" s="77" t="s">
        <v>194</v>
      </c>
      <c r="F42" s="78">
        <v>2400</v>
      </c>
      <c r="G42" s="78">
        <v>0</v>
      </c>
      <c r="H42" s="78">
        <v>1888.3</v>
      </c>
      <c r="I42" s="78">
        <v>683.1</v>
      </c>
    </row>
    <row r="43" spans="1:9" ht="15">
      <c r="A43" s="74" t="s">
        <v>173</v>
      </c>
      <c r="B43" s="74" t="s">
        <v>197</v>
      </c>
      <c r="C43" s="75" t="s">
        <v>157</v>
      </c>
      <c r="D43" s="76" t="s">
        <v>79</v>
      </c>
      <c r="E43" s="77" t="s">
        <v>196</v>
      </c>
      <c r="F43" s="78">
        <v>2400</v>
      </c>
      <c r="G43" s="78">
        <v>0</v>
      </c>
      <c r="H43" s="78">
        <v>1888.3</v>
      </c>
      <c r="I43" s="78">
        <v>683.1</v>
      </c>
    </row>
    <row r="44" spans="1:9" ht="15">
      <c r="A44" s="79" t="s">
        <v>173</v>
      </c>
      <c r="B44" s="79" t="s">
        <v>197</v>
      </c>
      <c r="C44" s="80" t="s">
        <v>100</v>
      </c>
      <c r="D44" s="81" t="s">
        <v>80</v>
      </c>
      <c r="E44" s="82" t="s">
        <v>185</v>
      </c>
      <c r="F44" s="83">
        <v>2400</v>
      </c>
      <c r="G44" s="83">
        <v>0</v>
      </c>
      <c r="H44" s="83">
        <v>1888.3</v>
      </c>
      <c r="I44" s="83">
        <v>683.1</v>
      </c>
    </row>
    <row r="45" spans="1:9" ht="15">
      <c r="A45" s="74" t="s">
        <v>199</v>
      </c>
      <c r="B45" s="74" t="s">
        <v>174</v>
      </c>
      <c r="C45" s="75" t="s">
        <v>157</v>
      </c>
      <c r="D45" s="76" t="s">
        <v>150</v>
      </c>
      <c r="E45" s="77" t="s">
        <v>198</v>
      </c>
      <c r="F45" s="78">
        <v>0</v>
      </c>
      <c r="G45" s="78">
        <v>0</v>
      </c>
      <c r="H45" s="78">
        <v>0</v>
      </c>
      <c r="I45" s="78">
        <v>64.5</v>
      </c>
    </row>
    <row r="46" spans="1:9" ht="15">
      <c r="A46" s="74" t="s">
        <v>199</v>
      </c>
      <c r="B46" s="74" t="s">
        <v>188</v>
      </c>
      <c r="C46" s="75" t="s">
        <v>157</v>
      </c>
      <c r="D46" s="76" t="s">
        <v>151</v>
      </c>
      <c r="E46" s="77" t="s">
        <v>200</v>
      </c>
      <c r="F46" s="78">
        <v>0</v>
      </c>
      <c r="G46" s="78">
        <v>0</v>
      </c>
      <c r="H46" s="78">
        <v>0</v>
      </c>
      <c r="I46" s="78">
        <v>64.5</v>
      </c>
    </row>
    <row r="47" spans="1:9" ht="15">
      <c r="A47" s="74" t="s">
        <v>199</v>
      </c>
      <c r="B47" s="74" t="s">
        <v>202</v>
      </c>
      <c r="C47" s="75" t="s">
        <v>157</v>
      </c>
      <c r="D47" s="76" t="s">
        <v>71</v>
      </c>
      <c r="E47" s="77" t="s">
        <v>201</v>
      </c>
      <c r="F47" s="78">
        <v>0</v>
      </c>
      <c r="G47" s="78">
        <v>0</v>
      </c>
      <c r="H47" s="78">
        <v>0</v>
      </c>
      <c r="I47" s="78">
        <v>64.5</v>
      </c>
    </row>
    <row r="48" spans="1:9" ht="15">
      <c r="A48" s="74" t="s">
        <v>199</v>
      </c>
      <c r="B48" s="74" t="s">
        <v>202</v>
      </c>
      <c r="C48" s="75" t="s">
        <v>203</v>
      </c>
      <c r="D48" s="76" t="s">
        <v>152</v>
      </c>
      <c r="E48" s="77" t="s">
        <v>186</v>
      </c>
      <c r="F48" s="78">
        <v>0</v>
      </c>
      <c r="G48" s="78">
        <v>0</v>
      </c>
      <c r="H48" s="78">
        <v>0</v>
      </c>
      <c r="I48" s="78">
        <v>64.5</v>
      </c>
    </row>
    <row r="49" spans="1:9" ht="15">
      <c r="A49" s="79" t="s">
        <v>199</v>
      </c>
      <c r="B49" s="79" t="s">
        <v>202</v>
      </c>
      <c r="C49" s="80" t="s">
        <v>206</v>
      </c>
      <c r="D49" s="81" t="s">
        <v>207</v>
      </c>
      <c r="E49" s="82" t="s">
        <v>204</v>
      </c>
      <c r="F49" s="83">
        <v>0</v>
      </c>
      <c r="G49" s="83">
        <v>0</v>
      </c>
      <c r="H49" s="83">
        <v>0</v>
      </c>
      <c r="I49" s="83">
        <v>64.5</v>
      </c>
    </row>
    <row r="50" spans="1:9" ht="15">
      <c r="A50" s="74" t="s">
        <v>59</v>
      </c>
      <c r="B50" s="74" t="s">
        <v>59</v>
      </c>
      <c r="C50" s="75" t="s">
        <v>59</v>
      </c>
      <c r="D50" s="76" t="s">
        <v>60</v>
      </c>
      <c r="E50" s="77" t="s">
        <v>205</v>
      </c>
      <c r="F50" s="78">
        <v>59499</v>
      </c>
      <c r="G50" s="78">
        <v>24741.6</v>
      </c>
      <c r="H50" s="78">
        <v>24741.6</v>
      </c>
      <c r="I50" s="78">
        <v>11727.8</v>
      </c>
    </row>
    <row r="51" spans="1:9" ht="15">
      <c r="A51" s="74" t="s">
        <v>59</v>
      </c>
      <c r="B51" s="74" t="s">
        <v>59</v>
      </c>
      <c r="C51" s="75" t="s">
        <v>59</v>
      </c>
      <c r="D51" s="76" t="s">
        <v>209</v>
      </c>
      <c r="E51" s="77" t="s">
        <v>208</v>
      </c>
      <c r="F51" s="78">
        <v>1287413</v>
      </c>
      <c r="G51" s="78">
        <v>788330.4</v>
      </c>
      <c r="H51" s="78">
        <v>788330.4</v>
      </c>
      <c r="I51" s="78">
        <v>1079289.7</v>
      </c>
    </row>
    <row r="52" ht="15" customHeight="1"/>
    <row r="53" ht="15" customHeight="1"/>
    <row r="54" spans="4:9" ht="21" customHeight="1">
      <c r="D54" s="60" t="s">
        <v>101</v>
      </c>
      <c r="E54" s="140" t="s">
        <v>102</v>
      </c>
      <c r="F54" s="140"/>
      <c r="G54" s="140"/>
      <c r="H54" s="57" t="s">
        <v>103</v>
      </c>
      <c r="I54" s="57"/>
    </row>
    <row r="55" ht="14.25" customHeight="1">
      <c r="D55" s="45" t="s">
        <v>104</v>
      </c>
    </row>
    <row r="56" ht="15" customHeight="1">
      <c r="D56" s="6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19">
    <mergeCell ref="A14:C14"/>
    <mergeCell ref="B7:D7"/>
    <mergeCell ref="E7:I7"/>
    <mergeCell ref="B8:D8"/>
    <mergeCell ref="E8:I8"/>
    <mergeCell ref="B9:D9"/>
    <mergeCell ref="E9:I9"/>
    <mergeCell ref="B10:D10"/>
    <mergeCell ref="E10:I10"/>
    <mergeCell ref="E54:G54"/>
    <mergeCell ref="B11:D11"/>
    <mergeCell ref="B6:D6"/>
    <mergeCell ref="E6:I6"/>
    <mergeCell ref="E1:I1"/>
    <mergeCell ref="A2:I2"/>
    <mergeCell ref="A3:I3"/>
    <mergeCell ref="B5:D5"/>
    <mergeCell ref="E5:I5"/>
    <mergeCell ref="E11:I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28"/>
  <sheetViews>
    <sheetView zoomScalePageLayoutView="0" workbookViewId="0" topLeftCell="A1">
      <selection activeCell="A1" sqref="A1:I28"/>
    </sheetView>
  </sheetViews>
  <sheetFormatPr defaultColWidth="9.140625" defaultRowHeight="15"/>
  <cols>
    <col min="1" max="1" width="3.8515625" style="43" customWidth="1"/>
    <col min="2" max="2" width="6.28125" style="43" customWidth="1"/>
    <col min="3" max="3" width="4.7109375" style="43" customWidth="1"/>
    <col min="4" max="4" width="59.7109375" style="43" customWidth="1"/>
    <col min="5" max="5" width="8.00390625" style="43" customWidth="1"/>
    <col min="6" max="9" width="13.8515625" style="43" customWidth="1"/>
    <col min="10" max="16384" width="9.140625" style="43" customWidth="1"/>
  </cols>
  <sheetData>
    <row r="1" spans="1:9" ht="33" customHeight="1">
      <c r="A1" s="85"/>
      <c r="B1" s="85"/>
      <c r="C1" s="85"/>
      <c r="D1" s="85"/>
      <c r="E1" s="157" t="s">
        <v>81</v>
      </c>
      <c r="F1" s="157"/>
      <c r="G1" s="157"/>
      <c r="H1" s="157"/>
      <c r="I1" s="157"/>
    </row>
    <row r="2" spans="1:9" ht="33" customHeight="1">
      <c r="A2" s="158" t="s">
        <v>82</v>
      </c>
      <c r="B2" s="158"/>
      <c r="C2" s="158"/>
      <c r="D2" s="158"/>
      <c r="E2" s="158"/>
      <c r="F2" s="158"/>
      <c r="G2" s="158"/>
      <c r="H2" s="158"/>
      <c r="I2" s="158"/>
    </row>
    <row r="3" spans="1:9" ht="15" customHeight="1">
      <c r="A3" s="159" t="s">
        <v>301</v>
      </c>
      <c r="B3" s="159"/>
      <c r="C3" s="159"/>
      <c r="D3" s="159"/>
      <c r="E3" s="159"/>
      <c r="F3" s="159"/>
      <c r="G3" s="159"/>
      <c r="H3" s="159"/>
      <c r="I3" s="159"/>
    </row>
    <row r="4" spans="1:9" ht="9.75" customHeight="1">
      <c r="A4" s="86"/>
      <c r="B4" s="86"/>
      <c r="C4" s="86"/>
      <c r="D4" s="86"/>
      <c r="E4" s="86"/>
      <c r="F4" s="86"/>
      <c r="G4" s="85"/>
      <c r="H4" s="85"/>
      <c r="I4" s="85"/>
    </row>
    <row r="5" spans="1:9" ht="13.5" customHeight="1">
      <c r="A5" s="100"/>
      <c r="B5" s="155" t="s">
        <v>83</v>
      </c>
      <c r="C5" s="155"/>
      <c r="D5" s="155"/>
      <c r="E5" s="156" t="s">
        <v>55</v>
      </c>
      <c r="F5" s="156"/>
      <c r="G5" s="156"/>
      <c r="H5" s="156"/>
      <c r="I5" s="156"/>
    </row>
    <row r="6" spans="1:9" ht="13.5" customHeight="1">
      <c r="A6" s="100" t="s">
        <v>84</v>
      </c>
      <c r="B6" s="155" t="s">
        <v>85</v>
      </c>
      <c r="C6" s="155"/>
      <c r="D6" s="155"/>
      <c r="E6" s="154"/>
      <c r="F6" s="154"/>
      <c r="G6" s="154"/>
      <c r="H6" s="154"/>
      <c r="I6" s="154"/>
    </row>
    <row r="7" spans="1:9" ht="13.5" customHeight="1">
      <c r="A7" s="100"/>
      <c r="B7" s="155" t="s">
        <v>86</v>
      </c>
      <c r="C7" s="155"/>
      <c r="D7" s="155"/>
      <c r="E7" s="154" t="s">
        <v>302</v>
      </c>
      <c r="F7" s="154"/>
      <c r="G7" s="154"/>
      <c r="H7" s="154"/>
      <c r="I7" s="154"/>
    </row>
    <row r="8" spans="1:9" ht="13.5" customHeight="1">
      <c r="A8" s="100"/>
      <c r="B8" s="155" t="s">
        <v>87</v>
      </c>
      <c r="C8" s="155"/>
      <c r="D8" s="155"/>
      <c r="E8" s="154"/>
      <c r="F8" s="154"/>
      <c r="G8" s="154"/>
      <c r="H8" s="154"/>
      <c r="I8" s="154"/>
    </row>
    <row r="9" spans="1:9" ht="13.5" customHeight="1">
      <c r="A9" s="100"/>
      <c r="B9" s="155" t="s">
        <v>57</v>
      </c>
      <c r="C9" s="155"/>
      <c r="D9" s="155"/>
      <c r="E9" s="154"/>
      <c r="F9" s="154"/>
      <c r="G9" s="154"/>
      <c r="H9" s="154"/>
      <c r="I9" s="154"/>
    </row>
    <row r="10" spans="1:9" ht="13.5" customHeight="1">
      <c r="A10" s="100"/>
      <c r="B10" s="155" t="s">
        <v>88</v>
      </c>
      <c r="C10" s="155"/>
      <c r="D10" s="155"/>
      <c r="E10" s="154"/>
      <c r="F10" s="154"/>
      <c r="G10" s="154"/>
      <c r="H10" s="154"/>
      <c r="I10" s="154"/>
    </row>
    <row r="11" spans="1:9" ht="13.5" customHeight="1">
      <c r="A11" s="100"/>
      <c r="B11" s="155" t="s">
        <v>89</v>
      </c>
      <c r="C11" s="155"/>
      <c r="D11" s="155"/>
      <c r="E11" s="154" t="s">
        <v>303</v>
      </c>
      <c r="F11" s="154"/>
      <c r="G11" s="154"/>
      <c r="H11" s="154"/>
      <c r="I11" s="154"/>
    </row>
    <row r="12" spans="1:9" ht="8.25" customHeight="1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57" customHeight="1">
      <c r="A13" s="87" t="s">
        <v>90</v>
      </c>
      <c r="B13" s="88" t="s">
        <v>91</v>
      </c>
      <c r="C13" s="87" t="s">
        <v>92</v>
      </c>
      <c r="D13" s="89" t="s">
        <v>58</v>
      </c>
      <c r="E13" s="89" t="s">
        <v>93</v>
      </c>
      <c r="F13" s="89" t="s">
        <v>94</v>
      </c>
      <c r="G13" s="89" t="s">
        <v>95</v>
      </c>
      <c r="H13" s="89" t="s">
        <v>96</v>
      </c>
      <c r="I13" s="89" t="s">
        <v>97</v>
      </c>
    </row>
    <row r="14" spans="1:9" ht="15" customHeight="1">
      <c r="A14" s="151" t="s">
        <v>98</v>
      </c>
      <c r="B14" s="152"/>
      <c r="C14" s="153"/>
      <c r="D14" s="90" t="s">
        <v>99</v>
      </c>
      <c r="E14" s="90">
        <v>1</v>
      </c>
      <c r="F14" s="90">
        <v>2</v>
      </c>
      <c r="G14" s="90">
        <v>3</v>
      </c>
      <c r="H14" s="90">
        <v>4</v>
      </c>
      <c r="I14" s="90">
        <v>5</v>
      </c>
    </row>
    <row r="15" spans="1:9" ht="15">
      <c r="A15" s="91" t="s">
        <v>155</v>
      </c>
      <c r="B15" s="91" t="s">
        <v>156</v>
      </c>
      <c r="C15" s="92" t="s">
        <v>157</v>
      </c>
      <c r="D15" s="93" t="s">
        <v>141</v>
      </c>
      <c r="E15" s="94" t="s">
        <v>158</v>
      </c>
      <c r="F15" s="95">
        <v>21855</v>
      </c>
      <c r="G15" s="95">
        <v>16377.6</v>
      </c>
      <c r="H15" s="95">
        <v>16377.6</v>
      </c>
      <c r="I15" s="95">
        <v>20471.5</v>
      </c>
    </row>
    <row r="16" spans="1:9" ht="15">
      <c r="A16" s="91" t="s">
        <v>155</v>
      </c>
      <c r="B16" s="91" t="s">
        <v>159</v>
      </c>
      <c r="C16" s="92" t="s">
        <v>157</v>
      </c>
      <c r="D16" s="93" t="s">
        <v>142</v>
      </c>
      <c r="E16" s="94" t="s">
        <v>160</v>
      </c>
      <c r="F16" s="95">
        <v>21855</v>
      </c>
      <c r="G16" s="95">
        <v>16377.6</v>
      </c>
      <c r="H16" s="95">
        <v>16377.6</v>
      </c>
      <c r="I16" s="95">
        <v>20471.5</v>
      </c>
    </row>
    <row r="17" spans="1:9" ht="15">
      <c r="A17" s="96" t="s">
        <v>155</v>
      </c>
      <c r="B17" s="96" t="s">
        <v>159</v>
      </c>
      <c r="C17" s="97" t="s">
        <v>100</v>
      </c>
      <c r="D17" s="81" t="s">
        <v>143</v>
      </c>
      <c r="E17" s="98" t="s">
        <v>161</v>
      </c>
      <c r="F17" s="99">
        <v>21855</v>
      </c>
      <c r="G17" s="99">
        <v>16377.6</v>
      </c>
      <c r="H17" s="99">
        <v>16377.6</v>
      </c>
      <c r="I17" s="99">
        <v>20471.5</v>
      </c>
    </row>
    <row r="18" spans="1:9" ht="15">
      <c r="A18" s="91" t="s">
        <v>59</v>
      </c>
      <c r="B18" s="91" t="s">
        <v>59</v>
      </c>
      <c r="C18" s="92" t="s">
        <v>59</v>
      </c>
      <c r="D18" s="93" t="s">
        <v>140</v>
      </c>
      <c r="E18" s="94" t="s">
        <v>163</v>
      </c>
      <c r="F18" s="95">
        <v>21855</v>
      </c>
      <c r="G18" s="95">
        <v>16377.6</v>
      </c>
      <c r="H18" s="95">
        <v>16377.6</v>
      </c>
      <c r="I18" s="95">
        <v>20471.5</v>
      </c>
    </row>
    <row r="19" spans="1:9" ht="15">
      <c r="A19" s="91" t="s">
        <v>155</v>
      </c>
      <c r="B19" s="91" t="s">
        <v>168</v>
      </c>
      <c r="C19" s="92" t="s">
        <v>157</v>
      </c>
      <c r="D19" s="93" t="s">
        <v>147</v>
      </c>
      <c r="E19" s="94" t="s">
        <v>165</v>
      </c>
      <c r="F19" s="95">
        <v>5427</v>
      </c>
      <c r="G19" s="95">
        <v>3411.9</v>
      </c>
      <c r="H19" s="95">
        <v>3411.9</v>
      </c>
      <c r="I19" s="95">
        <v>5117.9</v>
      </c>
    </row>
    <row r="20" spans="1:9" ht="15">
      <c r="A20" s="91" t="s">
        <v>155</v>
      </c>
      <c r="B20" s="91" t="s">
        <v>170</v>
      </c>
      <c r="C20" s="92" t="s">
        <v>157</v>
      </c>
      <c r="D20" s="93" t="s">
        <v>148</v>
      </c>
      <c r="E20" s="94" t="s">
        <v>166</v>
      </c>
      <c r="F20" s="95">
        <v>5427</v>
      </c>
      <c r="G20" s="95">
        <v>3411.9</v>
      </c>
      <c r="H20" s="95">
        <v>3411.9</v>
      </c>
      <c r="I20" s="95">
        <v>5117.9</v>
      </c>
    </row>
    <row r="21" spans="1:9" ht="15">
      <c r="A21" s="96" t="s">
        <v>155</v>
      </c>
      <c r="B21" s="96" t="s">
        <v>170</v>
      </c>
      <c r="C21" s="97" t="s">
        <v>100</v>
      </c>
      <c r="D21" s="81" t="s">
        <v>149</v>
      </c>
      <c r="E21" s="98" t="s">
        <v>167</v>
      </c>
      <c r="F21" s="99">
        <v>5427</v>
      </c>
      <c r="G21" s="99">
        <v>3411.9</v>
      </c>
      <c r="H21" s="99">
        <v>3411.9</v>
      </c>
      <c r="I21" s="99">
        <v>5117.9</v>
      </c>
    </row>
    <row r="22" spans="1:9" ht="15">
      <c r="A22" s="91" t="s">
        <v>59</v>
      </c>
      <c r="B22" s="91" t="s">
        <v>59</v>
      </c>
      <c r="C22" s="92" t="s">
        <v>59</v>
      </c>
      <c r="D22" s="93" t="s">
        <v>146</v>
      </c>
      <c r="E22" s="94" t="s">
        <v>169</v>
      </c>
      <c r="F22" s="95">
        <v>5427</v>
      </c>
      <c r="G22" s="95">
        <v>3411.9</v>
      </c>
      <c r="H22" s="95">
        <v>3411.9</v>
      </c>
      <c r="I22" s="95">
        <v>5117.9</v>
      </c>
    </row>
    <row r="23" spans="1:9" ht="15" customHeight="1">
      <c r="A23" s="91" t="s">
        <v>59</v>
      </c>
      <c r="B23" s="91" t="s">
        <v>59</v>
      </c>
      <c r="C23" s="92" t="s">
        <v>59</v>
      </c>
      <c r="D23" s="93" t="s">
        <v>209</v>
      </c>
      <c r="E23" s="94" t="s">
        <v>171</v>
      </c>
      <c r="F23" s="95">
        <v>27282</v>
      </c>
      <c r="G23" s="95">
        <v>19789.6</v>
      </c>
      <c r="H23" s="95">
        <v>19789.6</v>
      </c>
      <c r="I23" s="95">
        <v>25589.3</v>
      </c>
    </row>
    <row r="24" ht="15" customHeight="1"/>
    <row r="25" spans="4:9" ht="21" customHeight="1">
      <c r="D25" s="60"/>
      <c r="E25" s="60"/>
      <c r="F25" s="60"/>
      <c r="G25" s="60"/>
      <c r="H25" s="57"/>
      <c r="I25" s="57"/>
    </row>
    <row r="26" spans="1:9" ht="14.25" customHeight="1">
      <c r="A26" s="85"/>
      <c r="B26" s="85"/>
      <c r="C26" s="85"/>
      <c r="D26" s="84" t="s">
        <v>101</v>
      </c>
      <c r="E26" s="150" t="s">
        <v>102</v>
      </c>
      <c r="F26" s="150"/>
      <c r="G26" s="150"/>
      <c r="H26" s="100" t="s">
        <v>103</v>
      </c>
      <c r="I26" s="100"/>
    </row>
    <row r="27" spans="1:9" ht="15" customHeight="1">
      <c r="A27" s="85"/>
      <c r="B27" s="85"/>
      <c r="C27" s="85"/>
      <c r="D27" s="101" t="s">
        <v>104</v>
      </c>
      <c r="E27" s="85"/>
      <c r="F27" s="85"/>
      <c r="G27" s="85"/>
      <c r="H27" s="85"/>
      <c r="I27" s="85"/>
    </row>
    <row r="28" spans="1:9" ht="15">
      <c r="A28" s="85"/>
      <c r="B28" s="85"/>
      <c r="C28" s="85"/>
      <c r="D28" s="86"/>
      <c r="E28" s="85"/>
      <c r="F28" s="85"/>
      <c r="G28" s="85"/>
      <c r="H28" s="85"/>
      <c r="I28" s="85"/>
    </row>
  </sheetData>
  <sheetProtection/>
  <mergeCells count="19">
    <mergeCell ref="E1:I1"/>
    <mergeCell ref="A2:I2"/>
    <mergeCell ref="A3:I3"/>
    <mergeCell ref="B10:D10"/>
    <mergeCell ref="E6:I6"/>
    <mergeCell ref="E7:I7"/>
    <mergeCell ref="E8:I8"/>
    <mergeCell ref="E9:I9"/>
    <mergeCell ref="E10:I10"/>
    <mergeCell ref="E26:G26"/>
    <mergeCell ref="A14:C14"/>
    <mergeCell ref="E11:I11"/>
    <mergeCell ref="B11:D11"/>
    <mergeCell ref="E5:I5"/>
    <mergeCell ref="B5:D5"/>
    <mergeCell ref="B6:D6"/>
    <mergeCell ref="B7:D7"/>
    <mergeCell ref="B8:D8"/>
    <mergeCell ref="B9:D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2022-09-09T10:21:19Z</cp:lastPrinted>
  <dcterms:created xsi:type="dcterms:W3CDTF">2022-02-07T14:37:31Z</dcterms:created>
  <dcterms:modified xsi:type="dcterms:W3CDTF">2023-04-13T06:32:22Z</dcterms:modified>
  <cp:category/>
  <cp:version/>
  <cp:contentType/>
  <cp:contentStatus/>
</cp:coreProperties>
</file>