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<sst xmlns="http://schemas.openxmlformats.org/spreadsheetml/2006/main" count="221" uniqueCount="143">
  <si>
    <t>№</t>
  </si>
  <si>
    <t xml:space="preserve">Хизмат сафар </t>
  </si>
  <si>
    <t>Буйруқ   № ва сана</t>
  </si>
  <si>
    <t xml:space="preserve">Хизмат сафарида </t>
  </si>
  <si>
    <t>Жами сафар харажатлар суммаси</t>
  </si>
  <si>
    <t>санаси</t>
  </si>
  <si>
    <t>Бориш манзили</t>
  </si>
  <si>
    <t xml:space="preserve">Бўлган кунлари </t>
  </si>
  <si>
    <t>мехмонхона харажатлари</t>
  </si>
  <si>
    <t>Суткалик (Суточный) харажатлари</t>
  </si>
  <si>
    <t xml:space="preserve">Авиабилет харажатлари </t>
  </si>
  <si>
    <t>Бухоро вилояти</t>
  </si>
  <si>
    <t>Самарканд вилояти</t>
  </si>
  <si>
    <t>Қорақалпоғистон Республикаси</t>
  </si>
  <si>
    <t>Жиззах вилояти</t>
  </si>
  <si>
    <t>Навоий вилояти</t>
  </si>
  <si>
    <t>Андижон вилояти</t>
  </si>
  <si>
    <t>Сурхандарё вилояти</t>
  </si>
  <si>
    <t>Кашкадарё вилояти</t>
  </si>
  <si>
    <t>Қашқадарё вилояти</t>
  </si>
  <si>
    <t>Самарқанд вилояти</t>
  </si>
  <si>
    <t>15.09.2021 19.09.2021</t>
  </si>
  <si>
    <t>Хоразм вилояти</t>
  </si>
  <si>
    <t>Бухоро  вилояти</t>
  </si>
  <si>
    <t>Фарғона вилояти</t>
  </si>
  <si>
    <t>Тошкент вилояти</t>
  </si>
  <si>
    <t>Наманган, Фарғона, Андижон вилоятлари</t>
  </si>
  <si>
    <t>Транспорт ва темир йўл</t>
  </si>
  <si>
    <t>№01 х-с  от 04.01.2022</t>
  </si>
  <si>
    <t>10.11.2021 15.11.2021</t>
  </si>
  <si>
    <t xml:space="preserve"> Самарканд,Навоий, Бухоро вилоятлари</t>
  </si>
  <si>
    <t>№171/1 от 10.11.2021</t>
  </si>
  <si>
    <t>№149/1 с-с от 14.09.2021</t>
  </si>
  <si>
    <t>06.01.2022 07.01.2022</t>
  </si>
  <si>
    <t>№02 х-с                         от 05.01.2022</t>
  </si>
  <si>
    <t>13.01.2022 15.01.2022</t>
  </si>
  <si>
    <t>Навоий, Жиззах вилоятлари</t>
  </si>
  <si>
    <t>№03 х-с                         от 07.01.2022</t>
  </si>
  <si>
    <t>№06 х-с                         от 12.01.2022</t>
  </si>
  <si>
    <t xml:space="preserve">20.12.2021 23.12.2021 </t>
  </si>
  <si>
    <t>№423  от 01.12.2021</t>
  </si>
  <si>
    <t xml:space="preserve">13.01.2022 15.01.2022 </t>
  </si>
  <si>
    <t>№06 х-с 12.01.2021</t>
  </si>
  <si>
    <t>17.01.2022 27.01.2022</t>
  </si>
  <si>
    <t>Қорақалпоғистон Республикаси Хоразм вилояти</t>
  </si>
  <si>
    <t xml:space="preserve">№10 х-с от 16.01.2022 </t>
  </si>
  <si>
    <t>11.01.2022 22.01.2022</t>
  </si>
  <si>
    <t>№04 х-с 07.01.2021</t>
  </si>
  <si>
    <t>10.01.2022 29.01.2022</t>
  </si>
  <si>
    <t>№3 №4№5 07.01.2022</t>
  </si>
  <si>
    <t xml:space="preserve">31.01.2022 02.02.2022 </t>
  </si>
  <si>
    <t>№29  от 27.01.2022</t>
  </si>
  <si>
    <t>24.01.2022 26.01.2022</t>
  </si>
  <si>
    <t>№12 х-с  от 21.01.2022</t>
  </si>
  <si>
    <t>16.01.2022 18.01.2022</t>
  </si>
  <si>
    <t>№459 от 29.12.2021</t>
  </si>
  <si>
    <t>05.02.2022 06.02.2022</t>
  </si>
  <si>
    <t xml:space="preserve"> Жиззах вилояти</t>
  </si>
  <si>
    <t>№459  от 29.02.2021</t>
  </si>
  <si>
    <t>10.02.2022 11.02.2022</t>
  </si>
  <si>
    <t xml:space="preserve"> Самарқанд вилояти</t>
  </si>
  <si>
    <t>04.02.2022 08.02.2023</t>
  </si>
  <si>
    <t>№13х-с от 03.02.2022</t>
  </si>
  <si>
    <t>09.02.2022 11.02.2023</t>
  </si>
  <si>
    <t>№18 х-с от 09.02.2022</t>
  </si>
  <si>
    <t>04.02.2022 09.02.2022</t>
  </si>
  <si>
    <t>Қорақалпоғистон Республикаси, Хоразм вилояти</t>
  </si>
  <si>
    <t>№15 х-с                               от 03.02.2022</t>
  </si>
  <si>
    <t xml:space="preserve"> 09.02.2022</t>
  </si>
  <si>
    <t>№17 х-с                              от 09.02.2022</t>
  </si>
  <si>
    <t>22.02.2022 26.02.2022</t>
  </si>
  <si>
    <t>№22  х-с от 18.02.2022</t>
  </si>
  <si>
    <t>03.02.2022 09.02.2022</t>
  </si>
  <si>
    <t>№14  х-с от 03.02.2022</t>
  </si>
  <si>
    <t>№18  х-с от 11.02.2022</t>
  </si>
  <si>
    <t>24.02.2022 26.02.2022</t>
  </si>
  <si>
    <t>№23 х-с  от 21.02.2022</t>
  </si>
  <si>
    <t>09.02.2022 16.02.2022</t>
  </si>
  <si>
    <t>№17  х-с от 09.02.2022</t>
  </si>
  <si>
    <t>04.02.2022 05.02.2022</t>
  </si>
  <si>
    <t>№16  х-с от 04.02.2022</t>
  </si>
  <si>
    <t>14.02.2022 23.02.2022</t>
  </si>
  <si>
    <t>№41   от 09.02.2022</t>
  </si>
  <si>
    <t>24.01.2022 27.01.2022</t>
  </si>
  <si>
    <t>14.01.2022 15.01.2022</t>
  </si>
  <si>
    <t>№07 х-с  от 14.01.2022</t>
  </si>
  <si>
    <t>21.02.2022 03.03.2022</t>
  </si>
  <si>
    <t>Сирдарё, Жиззах, Наманган,Андижон.Фарғона вилоятлари</t>
  </si>
  <si>
    <t>№24 х-с  от21.02.2022</t>
  </si>
  <si>
    <t>21.02.2022 26.02.2022</t>
  </si>
  <si>
    <t>05.03.2022 06.03.2022</t>
  </si>
  <si>
    <t>№31  х-с от 04.03.2022</t>
  </si>
  <si>
    <t>№22/1  х-с от 19.02.2022</t>
  </si>
  <si>
    <t>02.03.2022 03.03.2022</t>
  </si>
  <si>
    <t>№27  х-с от 01.03.2022</t>
  </si>
  <si>
    <t>№30  х-с от 04.03.2022</t>
  </si>
  <si>
    <t>№22 х-с  от 18.02.2022</t>
  </si>
  <si>
    <t>09.02.2022 17.02.2022</t>
  </si>
  <si>
    <t>22.02.2022 10.03.2022</t>
  </si>
  <si>
    <t>№21  х-с от 17.02.2022</t>
  </si>
  <si>
    <t>05.03.2022 08.03.2022</t>
  </si>
  <si>
    <t>№28  х-с                      от 01.03.2022</t>
  </si>
  <si>
    <t>09.02.2022 26.02.2022</t>
  </si>
  <si>
    <t>№17  х-с                           от 09.02.2022</t>
  </si>
  <si>
    <t>№22  х-с                           от 18.02.2022</t>
  </si>
  <si>
    <t>22.02.2022 25.02.2022</t>
  </si>
  <si>
    <t>09.03.2022 14.03.2022</t>
  </si>
  <si>
    <t>№40  х-с                           от 09.03.2022</t>
  </si>
  <si>
    <t>02.03.2022 08.03.2022</t>
  </si>
  <si>
    <t>№6 к                           от 01.03.2022</t>
  </si>
  <si>
    <t>09.02.2022 12.02.2022</t>
  </si>
  <si>
    <t>№17 х-с                           от 09.02.2022</t>
  </si>
  <si>
    <t>02.03.2022 14.03.2022</t>
  </si>
  <si>
    <t>№6  К от 01.03.2022</t>
  </si>
  <si>
    <t xml:space="preserve">Андижон,Самарқанд вилояти </t>
  </si>
  <si>
    <t>№16/1  х-с                      от 06.02.2022</t>
  </si>
  <si>
    <t xml:space="preserve">07.03.2022 11.03.2022. 14.03.2022 17.03.2022. </t>
  </si>
  <si>
    <t>Бухоро, Навоий, Самарқанд, Хоразм вилоятлари. Қорақалпоғистон Республикаси</t>
  </si>
  <si>
    <t>№24  х-с                           от 21.02.2022</t>
  </si>
  <si>
    <t>10.03.2022 15.03.2022</t>
  </si>
  <si>
    <t>№39 х-с от 09.03.2022</t>
  </si>
  <si>
    <t>22.03.2022 23.03.2022</t>
  </si>
  <si>
    <t>№47 х-с от 18.03.2022</t>
  </si>
  <si>
    <t>10.03.2022 14.03.2022</t>
  </si>
  <si>
    <t>№38 х-с от 09.03.2022</t>
  </si>
  <si>
    <t>03.03.2022 16.03.2022</t>
  </si>
  <si>
    <t>№51 от 23.02.2022</t>
  </si>
  <si>
    <t>04.03.2022 06.03.2022</t>
  </si>
  <si>
    <t>№29 х-с от 04.03.2022</t>
  </si>
  <si>
    <t>№37 х-с от 09.03.2022</t>
  </si>
  <si>
    <t>09.03.2022 13.03.2022</t>
  </si>
  <si>
    <t>Бухоро, Навоий вилоятлари</t>
  </si>
  <si>
    <t>№43 х-с от 15.03.2023</t>
  </si>
  <si>
    <t>18 х-с от 09.02.2022</t>
  </si>
  <si>
    <t>14.03.2022 16.03.2022</t>
  </si>
  <si>
    <t>32 х-с 04.03.2022</t>
  </si>
  <si>
    <t>04.02.2022 08.02.2022</t>
  </si>
  <si>
    <t>15 х-с 03.02.2022</t>
  </si>
  <si>
    <t>36 х-с от 07.03.2022</t>
  </si>
  <si>
    <t>11.03.2022 15.03.2022</t>
  </si>
  <si>
    <t>41 х-с 10.03.2022</t>
  </si>
  <si>
    <t>11.03.2022 14.03.2022</t>
  </si>
  <si>
    <t>Давлат экология қўмитасининг 2022 йил 1-чоракда хизмат сафар учун қилинган харажатлар тўғрисида маълумот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</si>
</sst>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.0\ _₽_-;\-* #,##0.0\ _₽_-;_-* &quot;-&quot;??\ _₽_-;_-@_-"/>
    <numFmt numFmtId="166" formatCode="_-* #,##0\ _₽_-;\-* #,##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center" vertical="center" wrapText="1"/>
    </xf>
    <xf numFmtId="165" fontId="6" fillId="33" borderId="10" xfId="58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2" fillId="33" borderId="11" xfId="0" applyFont="1" applyFill="1" applyBorder="1" applyAlignment="1">
      <alignment/>
    </xf>
    <xf numFmtId="0" fontId="41" fillId="0" borderId="0" xfId="0" applyFont="1" applyAlignment="1">
      <alignment horizontal="center" wrapText="1"/>
    </xf>
    <xf numFmtId="0" fontId="41" fillId="0" borderId="11" xfId="0" applyFont="1" applyBorder="1" applyAlignment="1">
      <alignment/>
    </xf>
    <xf numFmtId="0" fontId="41" fillId="33" borderId="11" xfId="0" applyFont="1" applyFill="1" applyBorder="1" applyAlignment="1">
      <alignment/>
    </xf>
    <xf numFmtId="165" fontId="44" fillId="33" borderId="11" xfId="58" applyNumberFormat="1" applyFont="1" applyFill="1" applyBorder="1" applyAlignment="1">
      <alignment horizontal="center" vertical="center"/>
    </xf>
    <xf numFmtId="166" fontId="44" fillId="33" borderId="11" xfId="58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65" fontId="6" fillId="33" borderId="10" xfId="58" applyNumberFormat="1" applyFont="1" applyFill="1" applyBorder="1" applyAlignment="1">
      <alignment horizontal="center" vertical="center"/>
    </xf>
    <xf numFmtId="3" fontId="5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166" fontId="6" fillId="33" borderId="10" xfId="58" applyNumberFormat="1" applyFont="1" applyFill="1" applyBorder="1" applyAlignment="1">
      <alignment horizontal="center" vertical="center" wrapText="1"/>
    </xf>
    <xf numFmtId="166" fontId="6" fillId="33" borderId="10" xfId="58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165" fontId="6" fillId="33" borderId="11" xfId="58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8" fillId="33" borderId="12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8"/>
  <sheetViews>
    <sheetView tabSelected="1" zoomScale="90" zoomScaleNormal="90" zoomScalePageLayoutView="0" workbookViewId="0" topLeftCell="A2">
      <selection activeCell="O8" sqref="O8"/>
    </sheetView>
  </sheetViews>
  <sheetFormatPr defaultColWidth="9.140625" defaultRowHeight="15"/>
  <cols>
    <col min="1" max="1" width="5.7109375" style="1" bestFit="1" customWidth="1"/>
    <col min="2" max="2" width="14.8515625" style="2" customWidth="1"/>
    <col min="3" max="3" width="25.00390625" style="3" customWidth="1"/>
    <col min="4" max="4" width="23.8515625" style="2" customWidth="1"/>
    <col min="5" max="5" width="11.28125" style="2" customWidth="1"/>
    <col min="6" max="6" width="18.28125" style="2" customWidth="1"/>
    <col min="7" max="7" width="17.8515625" style="2" customWidth="1"/>
    <col min="8" max="8" width="17.140625" style="2" customWidth="1"/>
    <col min="9" max="9" width="17.7109375" style="2" customWidth="1"/>
    <col min="10" max="10" width="19.28125" style="2" customWidth="1"/>
    <col min="11" max="16384" width="9.140625" style="1" customWidth="1"/>
  </cols>
  <sheetData>
    <row r="1" ht="18.75" hidden="1"/>
    <row r="2" spans="1:10" ht="22.5" customHeight="1">
      <c r="A2" s="29" t="s">
        <v>142</v>
      </c>
      <c r="B2" s="29"/>
      <c r="C2" s="29"/>
      <c r="D2" s="29"/>
      <c r="E2" s="29"/>
      <c r="F2" s="29"/>
      <c r="G2" s="29"/>
      <c r="H2" s="29"/>
      <c r="I2" s="29"/>
      <c r="J2" s="29"/>
    </row>
    <row r="3" spans="2:10" ht="18.75">
      <c r="B3" s="4"/>
      <c r="C3" s="4"/>
      <c r="D3" s="4"/>
      <c r="E3" s="4"/>
      <c r="F3" s="4"/>
      <c r="G3" s="4"/>
      <c r="H3" s="4"/>
      <c r="I3" s="4"/>
      <c r="J3" s="4"/>
    </row>
    <row r="4" spans="1:10" ht="18.75" customHeight="1">
      <c r="A4" s="30" t="s">
        <v>0</v>
      </c>
      <c r="B4" s="32" t="s">
        <v>1</v>
      </c>
      <c r="C4" s="33"/>
      <c r="D4" s="34" t="s">
        <v>2</v>
      </c>
      <c r="E4" s="32" t="s">
        <v>3</v>
      </c>
      <c r="F4" s="36"/>
      <c r="G4" s="36"/>
      <c r="H4" s="36"/>
      <c r="I4" s="36"/>
      <c r="J4" s="34" t="s">
        <v>4</v>
      </c>
    </row>
    <row r="5" spans="1:10" ht="56.25">
      <c r="A5" s="31"/>
      <c r="B5" s="14" t="s">
        <v>5</v>
      </c>
      <c r="C5" s="15" t="s">
        <v>6</v>
      </c>
      <c r="D5" s="35"/>
      <c r="E5" s="15" t="s">
        <v>7</v>
      </c>
      <c r="F5" s="27" t="s">
        <v>8</v>
      </c>
      <c r="G5" s="15" t="s">
        <v>9</v>
      </c>
      <c r="H5" s="15" t="s">
        <v>27</v>
      </c>
      <c r="I5" s="28" t="s">
        <v>10</v>
      </c>
      <c r="J5" s="35"/>
    </row>
    <row r="6" spans="1:10" s="2" customFormat="1" ht="37.5">
      <c r="A6" s="20">
        <v>1</v>
      </c>
      <c r="B6" s="5">
        <v>44565</v>
      </c>
      <c r="C6" s="19" t="s">
        <v>13</v>
      </c>
      <c r="D6" s="21" t="s">
        <v>28</v>
      </c>
      <c r="E6" s="16">
        <v>1</v>
      </c>
      <c r="F6" s="6">
        <v>0</v>
      </c>
      <c r="G6" s="17">
        <v>27000</v>
      </c>
      <c r="H6" s="17"/>
      <c r="I6" s="6">
        <v>3154924</v>
      </c>
      <c r="J6" s="18">
        <f aca="true" t="shared" si="0" ref="J6:J69">+F6+G6+H6+I6</f>
        <v>3181924</v>
      </c>
    </row>
    <row r="7" spans="1:10" s="2" customFormat="1" ht="37.5">
      <c r="A7" s="20">
        <v>2</v>
      </c>
      <c r="B7" s="5" t="s">
        <v>29</v>
      </c>
      <c r="C7" s="19" t="s">
        <v>30</v>
      </c>
      <c r="D7" s="21" t="s">
        <v>31</v>
      </c>
      <c r="E7" s="16">
        <v>4</v>
      </c>
      <c r="F7" s="6">
        <v>650000</v>
      </c>
      <c r="G7" s="17">
        <v>108000</v>
      </c>
      <c r="H7" s="22">
        <v>238000</v>
      </c>
      <c r="I7" s="6"/>
      <c r="J7" s="18">
        <f t="shared" si="0"/>
        <v>996000</v>
      </c>
    </row>
    <row r="8" spans="1:10" s="2" customFormat="1" ht="37.5">
      <c r="A8" s="20">
        <v>3</v>
      </c>
      <c r="B8" s="5" t="s">
        <v>21</v>
      </c>
      <c r="C8" s="19" t="s">
        <v>11</v>
      </c>
      <c r="D8" s="21" t="s">
        <v>32</v>
      </c>
      <c r="E8" s="16">
        <v>4</v>
      </c>
      <c r="F8" s="6">
        <v>1200000</v>
      </c>
      <c r="G8" s="17">
        <v>108000</v>
      </c>
      <c r="H8" s="22"/>
      <c r="I8" s="6">
        <v>600000</v>
      </c>
      <c r="J8" s="18">
        <f t="shared" si="0"/>
        <v>1908000</v>
      </c>
    </row>
    <row r="9" spans="1:10" s="2" customFormat="1" ht="37.5">
      <c r="A9" s="20">
        <v>4</v>
      </c>
      <c r="B9" s="5" t="s">
        <v>33</v>
      </c>
      <c r="C9" s="19" t="s">
        <v>13</v>
      </c>
      <c r="D9" s="21" t="s">
        <v>34</v>
      </c>
      <c r="E9" s="16">
        <v>2</v>
      </c>
      <c r="F9" s="6">
        <v>700000</v>
      </c>
      <c r="G9" s="17">
        <v>54000</v>
      </c>
      <c r="H9" s="22"/>
      <c r="I9" s="6"/>
      <c r="J9" s="18">
        <f t="shared" si="0"/>
        <v>754000</v>
      </c>
    </row>
    <row r="10" spans="1:10" s="2" customFormat="1" ht="37.5">
      <c r="A10" s="20">
        <v>5</v>
      </c>
      <c r="B10" s="5" t="s">
        <v>35</v>
      </c>
      <c r="C10" s="19" t="s">
        <v>36</v>
      </c>
      <c r="D10" s="21" t="s">
        <v>37</v>
      </c>
      <c r="E10" s="16">
        <v>3</v>
      </c>
      <c r="F10" s="6">
        <v>100000</v>
      </c>
      <c r="G10" s="17">
        <v>81000</v>
      </c>
      <c r="H10" s="23">
        <v>888000</v>
      </c>
      <c r="I10" s="6"/>
      <c r="J10" s="18">
        <f t="shared" si="0"/>
        <v>1069000</v>
      </c>
    </row>
    <row r="11" spans="1:10" s="2" customFormat="1" ht="37.5">
      <c r="A11" s="20">
        <v>6</v>
      </c>
      <c r="B11" s="5" t="s">
        <v>35</v>
      </c>
      <c r="C11" s="19" t="s">
        <v>36</v>
      </c>
      <c r="D11" s="21" t="s">
        <v>37</v>
      </c>
      <c r="E11" s="16">
        <v>3</v>
      </c>
      <c r="F11" s="6">
        <v>100000</v>
      </c>
      <c r="G11" s="17">
        <v>81000</v>
      </c>
      <c r="H11" s="23"/>
      <c r="I11" s="6"/>
      <c r="J11" s="18">
        <f t="shared" si="0"/>
        <v>181000</v>
      </c>
    </row>
    <row r="12" spans="1:10" s="2" customFormat="1" ht="37.5">
      <c r="A12" s="20">
        <v>7</v>
      </c>
      <c r="B12" s="5" t="s">
        <v>35</v>
      </c>
      <c r="C12" s="19" t="s">
        <v>18</v>
      </c>
      <c r="D12" s="21" t="s">
        <v>38</v>
      </c>
      <c r="E12" s="16">
        <v>3</v>
      </c>
      <c r="F12" s="6">
        <v>340000</v>
      </c>
      <c r="G12" s="17">
        <v>81000</v>
      </c>
      <c r="H12" s="6">
        <v>390000</v>
      </c>
      <c r="I12" s="6"/>
      <c r="J12" s="18">
        <f t="shared" si="0"/>
        <v>811000</v>
      </c>
    </row>
    <row r="13" spans="1:10" s="9" customFormat="1" ht="37.5">
      <c r="A13" s="20">
        <v>8</v>
      </c>
      <c r="B13" s="5" t="s">
        <v>39</v>
      </c>
      <c r="C13" s="19" t="s">
        <v>12</v>
      </c>
      <c r="D13" s="21" t="s">
        <v>40</v>
      </c>
      <c r="E13" s="16">
        <v>4</v>
      </c>
      <c r="F13" s="6">
        <v>600000</v>
      </c>
      <c r="G13" s="17">
        <v>81000</v>
      </c>
      <c r="H13" s="17">
        <v>231460</v>
      </c>
      <c r="I13" s="6"/>
      <c r="J13" s="18">
        <f t="shared" si="0"/>
        <v>912460</v>
      </c>
    </row>
    <row r="14" spans="1:10" ht="18.75" customHeight="1">
      <c r="A14" s="20">
        <v>9</v>
      </c>
      <c r="B14" s="5" t="s">
        <v>41</v>
      </c>
      <c r="C14" s="19" t="s">
        <v>19</v>
      </c>
      <c r="D14" s="21" t="s">
        <v>42</v>
      </c>
      <c r="E14" s="16">
        <v>3</v>
      </c>
      <c r="F14" s="6">
        <v>340000</v>
      </c>
      <c r="G14" s="17">
        <v>81000</v>
      </c>
      <c r="H14" s="6">
        <v>390000</v>
      </c>
      <c r="I14" s="6"/>
      <c r="J14" s="18">
        <f t="shared" si="0"/>
        <v>811000</v>
      </c>
    </row>
    <row r="15" spans="1:10" ht="56.25">
      <c r="A15" s="20">
        <v>10</v>
      </c>
      <c r="B15" s="5" t="s">
        <v>43</v>
      </c>
      <c r="C15" s="19" t="s">
        <v>44</v>
      </c>
      <c r="D15" s="21" t="s">
        <v>45</v>
      </c>
      <c r="E15" s="16">
        <v>11</v>
      </c>
      <c r="F15" s="6">
        <v>1700000</v>
      </c>
      <c r="G15" s="17">
        <v>297000</v>
      </c>
      <c r="H15" s="6"/>
      <c r="I15" s="6"/>
      <c r="J15" s="18">
        <f t="shared" si="0"/>
        <v>1997000</v>
      </c>
    </row>
    <row r="16" spans="1:10" ht="37.5">
      <c r="A16" s="20">
        <v>11</v>
      </c>
      <c r="B16" s="5" t="s">
        <v>46</v>
      </c>
      <c r="C16" s="19" t="s">
        <v>16</v>
      </c>
      <c r="D16" s="21" t="s">
        <v>47</v>
      </c>
      <c r="E16" s="16">
        <v>11</v>
      </c>
      <c r="F16" s="6">
        <v>3500000</v>
      </c>
      <c r="G16" s="17">
        <v>297000</v>
      </c>
      <c r="H16" s="6">
        <v>146600</v>
      </c>
      <c r="I16" s="6"/>
      <c r="J16" s="18">
        <f t="shared" si="0"/>
        <v>3943600</v>
      </c>
    </row>
    <row r="17" spans="1:10" ht="39" customHeight="1">
      <c r="A17" s="20">
        <v>12</v>
      </c>
      <c r="B17" s="5" t="s">
        <v>48</v>
      </c>
      <c r="C17" s="19" t="s">
        <v>12</v>
      </c>
      <c r="D17" s="21" t="s">
        <v>49</v>
      </c>
      <c r="E17" s="16">
        <v>20</v>
      </c>
      <c r="F17" s="6">
        <v>2400000</v>
      </c>
      <c r="G17" s="17">
        <v>540000</v>
      </c>
      <c r="H17" s="17">
        <v>2824900</v>
      </c>
      <c r="I17" s="6"/>
      <c r="J17" s="18">
        <f t="shared" si="0"/>
        <v>5764900</v>
      </c>
    </row>
    <row r="18" spans="1:10" s="2" customFormat="1" ht="37.5">
      <c r="A18" s="20">
        <v>13</v>
      </c>
      <c r="B18" s="5" t="s">
        <v>50</v>
      </c>
      <c r="C18" s="19" t="s">
        <v>15</v>
      </c>
      <c r="D18" s="21" t="s">
        <v>51</v>
      </c>
      <c r="E18" s="16">
        <v>3</v>
      </c>
      <c r="F18" s="6">
        <v>150000</v>
      </c>
      <c r="G18" s="17">
        <v>81000</v>
      </c>
      <c r="H18" s="17">
        <v>294500</v>
      </c>
      <c r="I18" s="6"/>
      <c r="J18" s="18">
        <f t="shared" si="0"/>
        <v>525500</v>
      </c>
    </row>
    <row r="19" spans="1:10" s="2" customFormat="1" ht="37.5">
      <c r="A19" s="20">
        <v>14</v>
      </c>
      <c r="B19" s="5" t="s">
        <v>50</v>
      </c>
      <c r="C19" s="19" t="s">
        <v>15</v>
      </c>
      <c r="D19" s="21" t="s">
        <v>51</v>
      </c>
      <c r="E19" s="16">
        <v>3</v>
      </c>
      <c r="F19" s="6">
        <v>150000</v>
      </c>
      <c r="G19" s="17">
        <v>81000</v>
      </c>
      <c r="H19" s="17">
        <v>294500</v>
      </c>
      <c r="I19" s="6"/>
      <c r="J19" s="18">
        <f t="shared" si="0"/>
        <v>525500</v>
      </c>
    </row>
    <row r="20" spans="1:10" s="2" customFormat="1" ht="37.5">
      <c r="A20" s="20">
        <v>15</v>
      </c>
      <c r="B20" s="5" t="s">
        <v>52</v>
      </c>
      <c r="C20" s="19" t="s">
        <v>20</v>
      </c>
      <c r="D20" s="21" t="s">
        <v>53</v>
      </c>
      <c r="E20" s="16">
        <v>2</v>
      </c>
      <c r="F20" s="6">
        <v>800000</v>
      </c>
      <c r="G20" s="17">
        <v>108000</v>
      </c>
      <c r="H20" s="17">
        <v>210000</v>
      </c>
      <c r="I20" s="6"/>
      <c r="J20" s="18">
        <f t="shared" si="0"/>
        <v>1118000</v>
      </c>
    </row>
    <row r="21" spans="1:10" s="2" customFormat="1" ht="37.5">
      <c r="A21" s="20">
        <v>16</v>
      </c>
      <c r="B21" s="5" t="s">
        <v>54</v>
      </c>
      <c r="C21" s="19" t="s">
        <v>16</v>
      </c>
      <c r="D21" s="19" t="s">
        <v>55</v>
      </c>
      <c r="E21" s="16">
        <v>3</v>
      </c>
      <c r="F21" s="6">
        <v>920000</v>
      </c>
      <c r="G21" s="17">
        <v>81000</v>
      </c>
      <c r="H21" s="17">
        <v>151200</v>
      </c>
      <c r="I21" s="6"/>
      <c r="J21" s="18">
        <f t="shared" si="0"/>
        <v>1152200</v>
      </c>
    </row>
    <row r="22" spans="1:10" s="2" customFormat="1" ht="37.5">
      <c r="A22" s="20">
        <v>17</v>
      </c>
      <c r="B22" s="5" t="s">
        <v>56</v>
      </c>
      <c r="C22" s="19" t="s">
        <v>57</v>
      </c>
      <c r="D22" s="21" t="s">
        <v>58</v>
      </c>
      <c r="E22" s="16">
        <v>2</v>
      </c>
      <c r="F22" s="6">
        <v>100000</v>
      </c>
      <c r="G22" s="17">
        <v>54000</v>
      </c>
      <c r="H22" s="17">
        <v>526000</v>
      </c>
      <c r="I22" s="6"/>
      <c r="J22" s="18">
        <f t="shared" si="0"/>
        <v>680000</v>
      </c>
    </row>
    <row r="23" spans="1:10" ht="37.5">
      <c r="A23" s="20">
        <v>18</v>
      </c>
      <c r="B23" s="5" t="s">
        <v>59</v>
      </c>
      <c r="C23" s="19" t="s">
        <v>60</v>
      </c>
      <c r="D23" s="21" t="s">
        <v>58</v>
      </c>
      <c r="E23" s="16">
        <v>2</v>
      </c>
      <c r="F23" s="6">
        <v>500000</v>
      </c>
      <c r="G23" s="17">
        <v>54000</v>
      </c>
      <c r="H23" s="6">
        <v>389000</v>
      </c>
      <c r="I23" s="6"/>
      <c r="J23" s="18">
        <f t="shared" si="0"/>
        <v>943000</v>
      </c>
    </row>
    <row r="24" spans="1:10" s="7" customFormat="1" ht="37.5">
      <c r="A24" s="20">
        <v>19</v>
      </c>
      <c r="B24" s="5" t="s">
        <v>59</v>
      </c>
      <c r="C24" s="19" t="s">
        <v>60</v>
      </c>
      <c r="D24" s="21" t="s">
        <v>58</v>
      </c>
      <c r="E24" s="16">
        <v>2</v>
      </c>
      <c r="F24" s="6">
        <v>500000</v>
      </c>
      <c r="G24" s="17">
        <v>54000</v>
      </c>
      <c r="H24" s="17"/>
      <c r="I24" s="6"/>
      <c r="J24" s="18">
        <f t="shared" si="0"/>
        <v>554000</v>
      </c>
    </row>
    <row r="25" spans="1:10" ht="37.5">
      <c r="A25" s="20">
        <v>20</v>
      </c>
      <c r="B25" s="5" t="s">
        <v>61</v>
      </c>
      <c r="C25" s="19" t="s">
        <v>22</v>
      </c>
      <c r="D25" s="21" t="s">
        <v>62</v>
      </c>
      <c r="E25" s="16">
        <v>5</v>
      </c>
      <c r="F25" s="6"/>
      <c r="G25" s="17">
        <v>135000</v>
      </c>
      <c r="H25" s="17"/>
      <c r="I25" s="6">
        <v>535002</v>
      </c>
      <c r="J25" s="18">
        <f t="shared" si="0"/>
        <v>670002</v>
      </c>
    </row>
    <row r="26" spans="1:10" ht="37.5">
      <c r="A26" s="20">
        <v>21</v>
      </c>
      <c r="B26" s="5" t="s">
        <v>63</v>
      </c>
      <c r="C26" s="19" t="s">
        <v>60</v>
      </c>
      <c r="D26" s="21" t="s">
        <v>64</v>
      </c>
      <c r="E26" s="16">
        <v>3</v>
      </c>
      <c r="F26" s="6">
        <v>350000</v>
      </c>
      <c r="G26" s="17">
        <v>81000</v>
      </c>
      <c r="H26" s="17"/>
      <c r="I26" s="6"/>
      <c r="J26" s="18">
        <f t="shared" si="0"/>
        <v>431000</v>
      </c>
    </row>
    <row r="27" spans="1:10" ht="56.25">
      <c r="A27" s="20">
        <v>22</v>
      </c>
      <c r="B27" s="5" t="s">
        <v>65</v>
      </c>
      <c r="C27" s="19" t="s">
        <v>66</v>
      </c>
      <c r="D27" s="19" t="s">
        <v>67</v>
      </c>
      <c r="E27" s="16">
        <v>4</v>
      </c>
      <c r="F27" s="6">
        <v>1050000</v>
      </c>
      <c r="G27" s="17">
        <v>162000</v>
      </c>
      <c r="H27" s="17"/>
      <c r="I27" s="6">
        <v>2029380</v>
      </c>
      <c r="J27" s="18">
        <f t="shared" si="0"/>
        <v>3241380</v>
      </c>
    </row>
    <row r="28" spans="1:10" ht="37.5">
      <c r="A28" s="20">
        <v>23</v>
      </c>
      <c r="B28" s="5" t="s">
        <v>68</v>
      </c>
      <c r="C28" s="19" t="s">
        <v>13</v>
      </c>
      <c r="D28" s="21" t="s">
        <v>69</v>
      </c>
      <c r="E28" s="16">
        <v>1</v>
      </c>
      <c r="F28" s="6"/>
      <c r="G28" s="17">
        <v>27000</v>
      </c>
      <c r="H28" s="17"/>
      <c r="I28" s="6">
        <v>446432</v>
      </c>
      <c r="J28" s="18">
        <f t="shared" si="0"/>
        <v>473432</v>
      </c>
    </row>
    <row r="29" spans="1:10" ht="37.5">
      <c r="A29" s="20">
        <v>24</v>
      </c>
      <c r="B29" s="5" t="s">
        <v>70</v>
      </c>
      <c r="C29" s="19" t="s">
        <v>13</v>
      </c>
      <c r="D29" s="21" t="s">
        <v>71</v>
      </c>
      <c r="E29" s="16">
        <v>5</v>
      </c>
      <c r="F29" s="6"/>
      <c r="G29" s="17">
        <v>135000</v>
      </c>
      <c r="H29" s="6"/>
      <c r="I29" s="6"/>
      <c r="J29" s="18">
        <f t="shared" si="0"/>
        <v>135000</v>
      </c>
    </row>
    <row r="30" spans="1:10" ht="56.25">
      <c r="A30" s="20">
        <v>25</v>
      </c>
      <c r="B30" s="5" t="s">
        <v>72</v>
      </c>
      <c r="C30" s="19" t="s">
        <v>44</v>
      </c>
      <c r="D30" s="21" t="s">
        <v>73</v>
      </c>
      <c r="E30" s="16">
        <v>8</v>
      </c>
      <c r="F30" s="6">
        <v>1000000</v>
      </c>
      <c r="G30" s="17">
        <v>216000</v>
      </c>
      <c r="H30" s="17"/>
      <c r="I30" s="6"/>
      <c r="J30" s="18">
        <f t="shared" si="0"/>
        <v>1216000</v>
      </c>
    </row>
    <row r="31" spans="1:10" ht="37.5">
      <c r="A31" s="20">
        <v>26</v>
      </c>
      <c r="B31" s="5" t="s">
        <v>59</v>
      </c>
      <c r="C31" s="19" t="s">
        <v>20</v>
      </c>
      <c r="D31" s="21" t="s">
        <v>74</v>
      </c>
      <c r="E31" s="16">
        <v>2</v>
      </c>
      <c r="F31" s="6">
        <v>250000</v>
      </c>
      <c r="G31" s="17">
        <v>54000</v>
      </c>
      <c r="H31" s="17"/>
      <c r="I31" s="6"/>
      <c r="J31" s="18">
        <f t="shared" si="0"/>
        <v>304000</v>
      </c>
    </row>
    <row r="32" spans="1:10" ht="37.5">
      <c r="A32" s="20">
        <v>27</v>
      </c>
      <c r="B32" s="5" t="s">
        <v>75</v>
      </c>
      <c r="C32" s="19" t="s">
        <v>15</v>
      </c>
      <c r="D32" s="21" t="s">
        <v>58</v>
      </c>
      <c r="E32" s="16">
        <v>3</v>
      </c>
      <c r="F32" s="6">
        <v>600000</v>
      </c>
      <c r="G32" s="17">
        <v>81000</v>
      </c>
      <c r="H32" s="17">
        <v>1181000</v>
      </c>
      <c r="I32" s="6"/>
      <c r="J32" s="18">
        <f t="shared" si="0"/>
        <v>1862000</v>
      </c>
    </row>
    <row r="33" spans="1:10" ht="37.5">
      <c r="A33" s="20">
        <v>28</v>
      </c>
      <c r="B33" s="5">
        <v>44614</v>
      </c>
      <c r="C33" s="19" t="s">
        <v>15</v>
      </c>
      <c r="D33" s="21" t="s">
        <v>76</v>
      </c>
      <c r="E33" s="16">
        <v>1</v>
      </c>
      <c r="F33" s="6"/>
      <c r="G33" s="17">
        <v>27000</v>
      </c>
      <c r="H33" s="17">
        <v>284000</v>
      </c>
      <c r="I33" s="6"/>
      <c r="J33" s="18">
        <f t="shared" si="0"/>
        <v>311000</v>
      </c>
    </row>
    <row r="34" spans="1:10" ht="37.5">
      <c r="A34" s="20">
        <v>29</v>
      </c>
      <c r="B34" s="5">
        <v>44614</v>
      </c>
      <c r="C34" s="19" t="s">
        <v>15</v>
      </c>
      <c r="D34" s="21" t="s">
        <v>76</v>
      </c>
      <c r="E34" s="16">
        <v>1</v>
      </c>
      <c r="F34" s="6"/>
      <c r="G34" s="17">
        <v>27000</v>
      </c>
      <c r="H34" s="17">
        <v>284000</v>
      </c>
      <c r="I34" s="6"/>
      <c r="J34" s="18">
        <f t="shared" si="0"/>
        <v>311000</v>
      </c>
    </row>
    <row r="35" spans="1:10" ht="37.5">
      <c r="A35" s="20">
        <v>30</v>
      </c>
      <c r="B35" s="5" t="s">
        <v>77</v>
      </c>
      <c r="C35" s="19" t="s">
        <v>13</v>
      </c>
      <c r="D35" s="21" t="s">
        <v>78</v>
      </c>
      <c r="E35" s="16">
        <v>7</v>
      </c>
      <c r="F35" s="6">
        <v>1050000</v>
      </c>
      <c r="G35" s="17">
        <v>189000</v>
      </c>
      <c r="H35" s="17"/>
      <c r="I35" s="6"/>
      <c r="J35" s="18">
        <f t="shared" si="0"/>
        <v>1239000</v>
      </c>
    </row>
    <row r="36" spans="1:10" ht="37.5">
      <c r="A36" s="20">
        <v>31</v>
      </c>
      <c r="B36" s="5" t="s">
        <v>70</v>
      </c>
      <c r="C36" s="19" t="s">
        <v>13</v>
      </c>
      <c r="D36" s="21" t="s">
        <v>71</v>
      </c>
      <c r="E36" s="16">
        <v>5</v>
      </c>
      <c r="F36" s="6"/>
      <c r="G36" s="17">
        <v>135000</v>
      </c>
      <c r="H36" s="17"/>
      <c r="I36" s="6"/>
      <c r="J36" s="18">
        <f t="shared" si="0"/>
        <v>135000</v>
      </c>
    </row>
    <row r="37" spans="1:10" ht="37.5">
      <c r="A37" s="20">
        <v>32</v>
      </c>
      <c r="B37" s="5" t="s">
        <v>79</v>
      </c>
      <c r="C37" s="19" t="s">
        <v>17</v>
      </c>
      <c r="D37" s="21" t="s">
        <v>80</v>
      </c>
      <c r="E37" s="16">
        <v>2</v>
      </c>
      <c r="F37" s="6">
        <v>325000</v>
      </c>
      <c r="G37" s="17">
        <v>54000</v>
      </c>
      <c r="H37" s="17"/>
      <c r="I37" s="6"/>
      <c r="J37" s="18">
        <f t="shared" si="0"/>
        <v>379000</v>
      </c>
    </row>
    <row r="38" spans="1:10" ht="37.5">
      <c r="A38" s="20">
        <v>33</v>
      </c>
      <c r="B38" s="5" t="s">
        <v>81</v>
      </c>
      <c r="C38" s="19" t="s">
        <v>16</v>
      </c>
      <c r="D38" s="21" t="s">
        <v>82</v>
      </c>
      <c r="E38" s="16">
        <v>10</v>
      </c>
      <c r="F38" s="6">
        <v>3600000</v>
      </c>
      <c r="G38" s="17">
        <v>270000</v>
      </c>
      <c r="H38" s="6">
        <v>915545</v>
      </c>
      <c r="I38" s="6"/>
      <c r="J38" s="18">
        <f t="shared" si="0"/>
        <v>4785545</v>
      </c>
    </row>
    <row r="39" spans="1:10" ht="37.5">
      <c r="A39" s="20">
        <v>34</v>
      </c>
      <c r="B39" s="5" t="s">
        <v>77</v>
      </c>
      <c r="C39" s="19" t="s">
        <v>13</v>
      </c>
      <c r="D39" s="21" t="s">
        <v>78</v>
      </c>
      <c r="E39" s="16">
        <v>7</v>
      </c>
      <c r="F39" s="6">
        <v>1050000</v>
      </c>
      <c r="G39" s="17">
        <v>189000</v>
      </c>
      <c r="H39" s="6"/>
      <c r="I39" s="6"/>
      <c r="J39" s="18">
        <f t="shared" si="0"/>
        <v>1239000</v>
      </c>
    </row>
    <row r="40" spans="1:10" ht="37.5">
      <c r="A40" s="20">
        <v>35</v>
      </c>
      <c r="B40" s="5" t="s">
        <v>83</v>
      </c>
      <c r="C40" s="19" t="s">
        <v>12</v>
      </c>
      <c r="D40" s="21" t="s">
        <v>53</v>
      </c>
      <c r="E40" s="16">
        <v>4</v>
      </c>
      <c r="F40" s="6">
        <v>800000</v>
      </c>
      <c r="G40" s="17">
        <v>108000</v>
      </c>
      <c r="H40" s="17">
        <v>210000</v>
      </c>
      <c r="I40" s="6"/>
      <c r="J40" s="18">
        <f t="shared" si="0"/>
        <v>1118000</v>
      </c>
    </row>
    <row r="41" spans="1:10" ht="37.5">
      <c r="A41" s="20">
        <v>36</v>
      </c>
      <c r="B41" s="5" t="s">
        <v>84</v>
      </c>
      <c r="C41" s="19" t="s">
        <v>14</v>
      </c>
      <c r="D41" s="21" t="s">
        <v>85</v>
      </c>
      <c r="E41" s="16">
        <v>1</v>
      </c>
      <c r="F41" s="6">
        <v>150000</v>
      </c>
      <c r="G41" s="17">
        <v>27000</v>
      </c>
      <c r="H41" s="17">
        <v>248990</v>
      </c>
      <c r="I41" s="6"/>
      <c r="J41" s="18">
        <f t="shared" si="0"/>
        <v>425990</v>
      </c>
    </row>
    <row r="42" spans="1:10" ht="75">
      <c r="A42" s="20">
        <v>37</v>
      </c>
      <c r="B42" s="5" t="s">
        <v>86</v>
      </c>
      <c r="C42" s="19" t="s">
        <v>87</v>
      </c>
      <c r="D42" s="21" t="s">
        <v>88</v>
      </c>
      <c r="E42" s="16">
        <v>10</v>
      </c>
      <c r="F42" s="6">
        <v>1055000</v>
      </c>
      <c r="G42" s="17">
        <v>270000</v>
      </c>
      <c r="H42" s="17"/>
      <c r="I42" s="6"/>
      <c r="J42" s="18">
        <f t="shared" si="0"/>
        <v>1325000</v>
      </c>
    </row>
    <row r="43" spans="1:10" ht="75">
      <c r="A43" s="20">
        <v>38</v>
      </c>
      <c r="B43" s="5" t="s">
        <v>86</v>
      </c>
      <c r="C43" s="19" t="s">
        <v>87</v>
      </c>
      <c r="D43" s="21" t="s">
        <v>88</v>
      </c>
      <c r="E43" s="16">
        <v>10</v>
      </c>
      <c r="F43" s="6">
        <v>1155000</v>
      </c>
      <c r="G43" s="17">
        <v>270000</v>
      </c>
      <c r="H43" s="17"/>
      <c r="I43" s="6"/>
      <c r="J43" s="18">
        <f t="shared" si="0"/>
        <v>1425000</v>
      </c>
    </row>
    <row r="44" spans="1:10" ht="37.5">
      <c r="A44" s="20">
        <v>39</v>
      </c>
      <c r="B44" s="5" t="s">
        <v>89</v>
      </c>
      <c r="C44" s="19" t="s">
        <v>13</v>
      </c>
      <c r="D44" s="21" t="s">
        <v>71</v>
      </c>
      <c r="E44" s="16">
        <v>6</v>
      </c>
      <c r="F44" s="6"/>
      <c r="G44" s="17">
        <v>162000</v>
      </c>
      <c r="H44" s="17"/>
      <c r="I44" s="6">
        <v>861715</v>
      </c>
      <c r="J44" s="18">
        <f t="shared" si="0"/>
        <v>1023715</v>
      </c>
    </row>
    <row r="45" spans="1:10" ht="37.5">
      <c r="A45" s="20">
        <v>40</v>
      </c>
      <c r="B45" s="5" t="s">
        <v>90</v>
      </c>
      <c r="C45" s="19" t="s">
        <v>12</v>
      </c>
      <c r="D45" s="21" t="s">
        <v>91</v>
      </c>
      <c r="E45" s="16">
        <v>2</v>
      </c>
      <c r="F45" s="6">
        <v>500000</v>
      </c>
      <c r="G45" s="17">
        <v>54000</v>
      </c>
      <c r="H45" s="17"/>
      <c r="I45" s="6"/>
      <c r="J45" s="18">
        <f t="shared" si="0"/>
        <v>554000</v>
      </c>
    </row>
    <row r="46" spans="1:10" ht="37.5">
      <c r="A46" s="20">
        <v>41</v>
      </c>
      <c r="B46" s="5">
        <v>44611</v>
      </c>
      <c r="C46" s="19" t="s">
        <v>12</v>
      </c>
      <c r="D46" s="21" t="s">
        <v>92</v>
      </c>
      <c r="E46" s="16">
        <v>1</v>
      </c>
      <c r="F46" s="6"/>
      <c r="G46" s="17">
        <v>27000</v>
      </c>
      <c r="H46" s="17">
        <v>315000</v>
      </c>
      <c r="I46" s="6"/>
      <c r="J46" s="18">
        <f t="shared" si="0"/>
        <v>342000</v>
      </c>
    </row>
    <row r="47" spans="1:10" ht="37.5">
      <c r="A47" s="20">
        <v>42</v>
      </c>
      <c r="B47" s="5" t="s">
        <v>93</v>
      </c>
      <c r="C47" s="19" t="s">
        <v>12</v>
      </c>
      <c r="D47" s="21" t="s">
        <v>94</v>
      </c>
      <c r="E47" s="16">
        <v>2</v>
      </c>
      <c r="F47" s="6"/>
      <c r="G47" s="17">
        <v>54000</v>
      </c>
      <c r="H47" s="6">
        <v>299000</v>
      </c>
      <c r="I47" s="6"/>
      <c r="J47" s="18">
        <f t="shared" si="0"/>
        <v>353000</v>
      </c>
    </row>
    <row r="48" spans="1:10" ht="37.5">
      <c r="A48" s="20">
        <v>43</v>
      </c>
      <c r="B48" s="5">
        <v>44625</v>
      </c>
      <c r="C48" s="19" t="s">
        <v>22</v>
      </c>
      <c r="D48" s="21" t="s">
        <v>95</v>
      </c>
      <c r="E48" s="16">
        <v>2</v>
      </c>
      <c r="F48" s="6"/>
      <c r="G48" s="17">
        <v>27000</v>
      </c>
      <c r="H48" s="17"/>
      <c r="I48" s="6">
        <v>396589</v>
      </c>
      <c r="J48" s="18">
        <f t="shared" si="0"/>
        <v>423589</v>
      </c>
    </row>
    <row r="49" spans="1:10" ht="37.5">
      <c r="A49" s="20">
        <v>44</v>
      </c>
      <c r="B49" s="5" t="s">
        <v>70</v>
      </c>
      <c r="C49" s="19" t="s">
        <v>13</v>
      </c>
      <c r="D49" s="21" t="s">
        <v>96</v>
      </c>
      <c r="E49" s="16">
        <v>5</v>
      </c>
      <c r="F49" s="6"/>
      <c r="G49" s="17">
        <v>135000</v>
      </c>
      <c r="H49" s="17"/>
      <c r="I49" s="6">
        <v>861715</v>
      </c>
      <c r="J49" s="18">
        <f t="shared" si="0"/>
        <v>996715</v>
      </c>
    </row>
    <row r="50" spans="1:10" ht="37.5">
      <c r="A50" s="20">
        <v>45</v>
      </c>
      <c r="B50" s="5" t="s">
        <v>97</v>
      </c>
      <c r="C50" s="19" t="s">
        <v>13</v>
      </c>
      <c r="D50" s="21" t="s">
        <v>76</v>
      </c>
      <c r="E50" s="16">
        <v>8</v>
      </c>
      <c r="F50" s="6">
        <v>1200000</v>
      </c>
      <c r="G50" s="17">
        <v>216000</v>
      </c>
      <c r="H50" s="17"/>
      <c r="I50" s="6">
        <v>381205</v>
      </c>
      <c r="J50" s="18">
        <f t="shared" si="0"/>
        <v>1797205</v>
      </c>
    </row>
    <row r="51" spans="1:10" ht="37.5">
      <c r="A51" s="20">
        <v>46</v>
      </c>
      <c r="B51" s="5" t="s">
        <v>98</v>
      </c>
      <c r="C51" s="19" t="s">
        <v>19</v>
      </c>
      <c r="D51" s="21" t="s">
        <v>99</v>
      </c>
      <c r="E51" s="16">
        <v>17</v>
      </c>
      <c r="F51" s="6">
        <v>4000000</v>
      </c>
      <c r="G51" s="17">
        <v>459000</v>
      </c>
      <c r="H51" s="17">
        <v>341000</v>
      </c>
      <c r="I51" s="6"/>
      <c r="J51" s="18">
        <f t="shared" si="0"/>
        <v>4800000</v>
      </c>
    </row>
    <row r="52" spans="1:10" ht="37.5">
      <c r="A52" s="20">
        <v>47</v>
      </c>
      <c r="B52" s="5" t="s">
        <v>100</v>
      </c>
      <c r="C52" s="19" t="s">
        <v>13</v>
      </c>
      <c r="D52" s="21" t="s">
        <v>101</v>
      </c>
      <c r="E52" s="16">
        <v>5</v>
      </c>
      <c r="F52" s="6"/>
      <c r="G52" s="17">
        <v>108000</v>
      </c>
      <c r="H52" s="17"/>
      <c r="I52" s="6">
        <v>1250000</v>
      </c>
      <c r="J52" s="18">
        <f t="shared" si="0"/>
        <v>1358000</v>
      </c>
    </row>
    <row r="53" spans="1:10" ht="37.5">
      <c r="A53" s="20">
        <v>48</v>
      </c>
      <c r="B53" s="5" t="s">
        <v>102</v>
      </c>
      <c r="C53" s="19" t="s">
        <v>13</v>
      </c>
      <c r="D53" s="21" t="s">
        <v>103</v>
      </c>
      <c r="E53" s="16">
        <v>17</v>
      </c>
      <c r="F53" s="6">
        <v>3570000</v>
      </c>
      <c r="G53" s="17">
        <v>459000</v>
      </c>
      <c r="H53" s="17"/>
      <c r="I53" s="6"/>
      <c r="J53" s="18">
        <f t="shared" si="0"/>
        <v>4029000</v>
      </c>
    </row>
    <row r="54" spans="1:10" ht="37.5">
      <c r="A54" s="20">
        <v>49</v>
      </c>
      <c r="B54" s="5" t="s">
        <v>70</v>
      </c>
      <c r="C54" s="19" t="s">
        <v>13</v>
      </c>
      <c r="D54" s="21" t="s">
        <v>104</v>
      </c>
      <c r="E54" s="16">
        <v>5</v>
      </c>
      <c r="F54" s="6">
        <v>630000</v>
      </c>
      <c r="G54" s="17">
        <v>135000</v>
      </c>
      <c r="H54" s="17"/>
      <c r="I54" s="6"/>
      <c r="J54" s="18">
        <f t="shared" si="0"/>
        <v>765000</v>
      </c>
    </row>
    <row r="55" spans="1:10" ht="37.5">
      <c r="A55" s="20">
        <v>50</v>
      </c>
      <c r="B55" s="5" t="s">
        <v>105</v>
      </c>
      <c r="C55" s="19" t="s">
        <v>13</v>
      </c>
      <c r="D55" s="21" t="s">
        <v>104</v>
      </c>
      <c r="E55" s="16">
        <v>4</v>
      </c>
      <c r="F55" s="6"/>
      <c r="G55" s="17">
        <v>108000</v>
      </c>
      <c r="H55" s="17"/>
      <c r="I55" s="6">
        <v>455231</v>
      </c>
      <c r="J55" s="18">
        <f t="shared" si="0"/>
        <v>563231</v>
      </c>
    </row>
    <row r="56" spans="1:10" ht="37.5">
      <c r="A56" s="20">
        <v>51</v>
      </c>
      <c r="B56" s="5" t="s">
        <v>106</v>
      </c>
      <c r="C56" s="19" t="s">
        <v>23</v>
      </c>
      <c r="D56" s="21" t="s">
        <v>107</v>
      </c>
      <c r="E56" s="16">
        <v>5</v>
      </c>
      <c r="F56" s="6">
        <v>750000</v>
      </c>
      <c r="G56" s="17">
        <v>135000</v>
      </c>
      <c r="H56" s="17">
        <v>324640</v>
      </c>
      <c r="I56" s="6"/>
      <c r="J56" s="18">
        <f t="shared" si="0"/>
        <v>1209640</v>
      </c>
    </row>
    <row r="57" spans="1:10" ht="37.5">
      <c r="A57" s="20">
        <v>52</v>
      </c>
      <c r="B57" s="5" t="s">
        <v>108</v>
      </c>
      <c r="C57" s="19" t="s">
        <v>13</v>
      </c>
      <c r="D57" s="21" t="s">
        <v>109</v>
      </c>
      <c r="E57" s="16">
        <v>7</v>
      </c>
      <c r="F57" s="6">
        <v>340000</v>
      </c>
      <c r="G57" s="17">
        <v>189000</v>
      </c>
      <c r="H57" s="17"/>
      <c r="I57" s="6">
        <v>1039448</v>
      </c>
      <c r="J57" s="18">
        <f t="shared" si="0"/>
        <v>1568448</v>
      </c>
    </row>
    <row r="58" spans="1:10" ht="37.5">
      <c r="A58" s="20">
        <v>53</v>
      </c>
      <c r="B58" s="5" t="s">
        <v>110</v>
      </c>
      <c r="C58" s="19" t="s">
        <v>13</v>
      </c>
      <c r="D58" s="21" t="s">
        <v>111</v>
      </c>
      <c r="E58" s="16">
        <v>4</v>
      </c>
      <c r="F58" s="6">
        <v>630000</v>
      </c>
      <c r="G58" s="17">
        <v>108000</v>
      </c>
      <c r="H58" s="17"/>
      <c r="I58" s="6"/>
      <c r="J58" s="18">
        <f t="shared" si="0"/>
        <v>738000</v>
      </c>
    </row>
    <row r="59" spans="1:10" ht="37.5">
      <c r="A59" s="20">
        <v>54</v>
      </c>
      <c r="B59" s="5" t="s">
        <v>112</v>
      </c>
      <c r="C59" s="19" t="s">
        <v>13</v>
      </c>
      <c r="D59" s="21" t="s">
        <v>113</v>
      </c>
      <c r="E59" s="16">
        <v>12</v>
      </c>
      <c r="F59" s="6">
        <v>1340000</v>
      </c>
      <c r="G59" s="17">
        <v>324000</v>
      </c>
      <c r="H59" s="17"/>
      <c r="I59" s="6"/>
      <c r="J59" s="18">
        <f t="shared" si="0"/>
        <v>1664000</v>
      </c>
    </row>
    <row r="60" spans="1:10" ht="37.5">
      <c r="A60" s="20">
        <v>55</v>
      </c>
      <c r="B60" s="5" t="s">
        <v>77</v>
      </c>
      <c r="C60" s="19" t="s">
        <v>114</v>
      </c>
      <c r="D60" s="21" t="s">
        <v>115</v>
      </c>
      <c r="E60" s="16">
        <v>7</v>
      </c>
      <c r="F60" s="6">
        <v>1150000</v>
      </c>
      <c r="G60" s="17">
        <v>189000</v>
      </c>
      <c r="H60" s="17">
        <v>365130</v>
      </c>
      <c r="I60" s="6"/>
      <c r="J60" s="18">
        <f t="shared" si="0"/>
        <v>1704130</v>
      </c>
    </row>
    <row r="61" spans="1:10" ht="93.75">
      <c r="A61" s="20">
        <v>56</v>
      </c>
      <c r="B61" s="5" t="s">
        <v>116</v>
      </c>
      <c r="C61" s="19" t="s">
        <v>117</v>
      </c>
      <c r="D61" s="21" t="s">
        <v>118</v>
      </c>
      <c r="E61" s="16">
        <v>8</v>
      </c>
      <c r="F61" s="6">
        <v>1850000</v>
      </c>
      <c r="G61" s="17">
        <v>216000</v>
      </c>
      <c r="H61" s="17">
        <v>119050</v>
      </c>
      <c r="I61" s="6"/>
      <c r="J61" s="18">
        <f t="shared" si="0"/>
        <v>2185050</v>
      </c>
    </row>
    <row r="62" spans="1:10" ht="37.5">
      <c r="A62" s="20">
        <v>57</v>
      </c>
      <c r="B62" s="5" t="s">
        <v>119</v>
      </c>
      <c r="C62" s="19" t="s">
        <v>13</v>
      </c>
      <c r="D62" s="21" t="s">
        <v>120</v>
      </c>
      <c r="E62" s="16">
        <v>6</v>
      </c>
      <c r="F62" s="6">
        <v>1500000</v>
      </c>
      <c r="G62" s="17">
        <v>162000</v>
      </c>
      <c r="H62" s="17"/>
      <c r="I62" s="6"/>
      <c r="J62" s="18">
        <f t="shared" si="0"/>
        <v>1662000</v>
      </c>
    </row>
    <row r="63" spans="1:10" ht="37.5">
      <c r="A63" s="20">
        <v>58</v>
      </c>
      <c r="B63" s="5" t="s">
        <v>121</v>
      </c>
      <c r="C63" s="19" t="s">
        <v>14</v>
      </c>
      <c r="D63" s="21" t="s">
        <v>122</v>
      </c>
      <c r="E63" s="16">
        <v>2</v>
      </c>
      <c r="F63" s="6">
        <v>250000</v>
      </c>
      <c r="G63" s="17">
        <v>54000</v>
      </c>
      <c r="H63" s="17"/>
      <c r="I63" s="6"/>
      <c r="J63" s="18">
        <f t="shared" si="0"/>
        <v>304000</v>
      </c>
    </row>
    <row r="64" spans="1:10" ht="37.5">
      <c r="A64" s="20">
        <v>59</v>
      </c>
      <c r="B64" s="5" t="s">
        <v>123</v>
      </c>
      <c r="C64" s="19" t="s">
        <v>20</v>
      </c>
      <c r="D64" s="21" t="s">
        <v>124</v>
      </c>
      <c r="E64" s="16">
        <v>5</v>
      </c>
      <c r="F64" s="6"/>
      <c r="G64" s="17">
        <v>135000</v>
      </c>
      <c r="H64" s="17">
        <v>408000</v>
      </c>
      <c r="I64" s="6"/>
      <c r="J64" s="18">
        <f t="shared" si="0"/>
        <v>543000</v>
      </c>
    </row>
    <row r="65" spans="1:10" ht="37.5">
      <c r="A65" s="20">
        <v>60</v>
      </c>
      <c r="B65" s="5" t="s">
        <v>123</v>
      </c>
      <c r="C65" s="19" t="s">
        <v>20</v>
      </c>
      <c r="D65" s="21" t="s">
        <v>124</v>
      </c>
      <c r="E65" s="16">
        <v>5</v>
      </c>
      <c r="F65" s="6"/>
      <c r="G65" s="17">
        <v>135000</v>
      </c>
      <c r="H65" s="17">
        <v>1239000</v>
      </c>
      <c r="I65" s="6"/>
      <c r="J65" s="18">
        <f t="shared" si="0"/>
        <v>1374000</v>
      </c>
    </row>
    <row r="66" spans="1:10" ht="37.5">
      <c r="A66" s="20">
        <v>61</v>
      </c>
      <c r="B66" s="5" t="s">
        <v>121</v>
      </c>
      <c r="C66" s="19" t="s">
        <v>14</v>
      </c>
      <c r="D66" s="19" t="s">
        <v>122</v>
      </c>
      <c r="E66" s="24">
        <v>2</v>
      </c>
      <c r="F66" s="25">
        <v>330000</v>
      </c>
      <c r="G66" s="17">
        <v>54000</v>
      </c>
      <c r="H66" s="17"/>
      <c r="I66" s="6"/>
      <c r="J66" s="18">
        <f t="shared" si="0"/>
        <v>384000</v>
      </c>
    </row>
    <row r="67" spans="1:10" ht="37.5">
      <c r="A67" s="20">
        <v>62</v>
      </c>
      <c r="B67" s="5" t="s">
        <v>125</v>
      </c>
      <c r="C67" s="19" t="s">
        <v>25</v>
      </c>
      <c r="D67" s="21" t="s">
        <v>126</v>
      </c>
      <c r="E67" s="16">
        <v>10</v>
      </c>
      <c r="F67" s="6"/>
      <c r="G67" s="17">
        <v>270000</v>
      </c>
      <c r="H67" s="17">
        <v>1768660</v>
      </c>
      <c r="I67" s="6"/>
      <c r="J67" s="18">
        <f t="shared" si="0"/>
        <v>2038660</v>
      </c>
    </row>
    <row r="68" spans="1:10" ht="37.5">
      <c r="A68" s="20">
        <v>63</v>
      </c>
      <c r="B68" s="5" t="s">
        <v>127</v>
      </c>
      <c r="C68" s="19" t="s">
        <v>19</v>
      </c>
      <c r="D68" s="21" t="s">
        <v>128</v>
      </c>
      <c r="E68" s="16">
        <v>3</v>
      </c>
      <c r="F68" s="6">
        <v>300000</v>
      </c>
      <c r="G68" s="17">
        <v>81000</v>
      </c>
      <c r="H68" s="17">
        <v>400000</v>
      </c>
      <c r="I68" s="6"/>
      <c r="J68" s="18">
        <f t="shared" si="0"/>
        <v>781000</v>
      </c>
    </row>
    <row r="69" spans="1:10" ht="37.5">
      <c r="A69" s="20">
        <v>64</v>
      </c>
      <c r="B69" s="5" t="s">
        <v>119</v>
      </c>
      <c r="C69" s="19" t="s">
        <v>20</v>
      </c>
      <c r="D69" s="21" t="s">
        <v>129</v>
      </c>
      <c r="E69" s="16">
        <v>6</v>
      </c>
      <c r="F69" s="6">
        <v>560000</v>
      </c>
      <c r="G69" s="17">
        <v>162000</v>
      </c>
      <c r="H69" s="17">
        <v>284000</v>
      </c>
      <c r="I69" s="6"/>
      <c r="J69" s="18">
        <f t="shared" si="0"/>
        <v>1006000</v>
      </c>
    </row>
    <row r="70" spans="1:10" ht="37.5">
      <c r="A70" s="20">
        <v>65</v>
      </c>
      <c r="B70" s="5" t="s">
        <v>130</v>
      </c>
      <c r="C70" s="19" t="s">
        <v>131</v>
      </c>
      <c r="D70" s="21" t="s">
        <v>120</v>
      </c>
      <c r="E70" s="16">
        <v>5</v>
      </c>
      <c r="F70" s="6"/>
      <c r="G70" s="17">
        <v>135000</v>
      </c>
      <c r="H70" s="17">
        <v>307140</v>
      </c>
      <c r="I70" s="6"/>
      <c r="J70" s="18">
        <f aca="true" t="shared" si="1" ref="J70:J77">+F70+G70+H70+I70</f>
        <v>442140</v>
      </c>
    </row>
    <row r="71" spans="1:10" ht="37.5">
      <c r="A71" s="20">
        <v>66</v>
      </c>
      <c r="B71" s="5">
        <v>44636</v>
      </c>
      <c r="C71" s="19" t="s">
        <v>12</v>
      </c>
      <c r="D71" s="21" t="s">
        <v>132</v>
      </c>
      <c r="E71" s="16">
        <v>1</v>
      </c>
      <c r="F71" s="6"/>
      <c r="G71" s="17">
        <v>27000</v>
      </c>
      <c r="H71" s="17">
        <v>309000</v>
      </c>
      <c r="I71" s="6"/>
      <c r="J71" s="18">
        <f t="shared" si="1"/>
        <v>336000</v>
      </c>
    </row>
    <row r="72" spans="1:10" ht="37.5">
      <c r="A72" s="20">
        <v>67</v>
      </c>
      <c r="B72" s="5">
        <v>44602</v>
      </c>
      <c r="C72" s="19" t="s">
        <v>12</v>
      </c>
      <c r="D72" s="21" t="s">
        <v>133</v>
      </c>
      <c r="E72" s="16">
        <v>1</v>
      </c>
      <c r="F72" s="6">
        <v>250000</v>
      </c>
      <c r="G72" s="17">
        <v>27000</v>
      </c>
      <c r="H72" s="17"/>
      <c r="I72" s="6"/>
      <c r="J72" s="18">
        <f t="shared" si="1"/>
        <v>277000</v>
      </c>
    </row>
    <row r="73" spans="1:10" ht="37.5">
      <c r="A73" s="20">
        <v>68</v>
      </c>
      <c r="B73" s="5" t="s">
        <v>134</v>
      </c>
      <c r="C73" s="19" t="s">
        <v>19</v>
      </c>
      <c r="D73" s="21" t="s">
        <v>135</v>
      </c>
      <c r="E73" s="16">
        <v>3</v>
      </c>
      <c r="F73" s="6">
        <v>530000</v>
      </c>
      <c r="G73" s="17">
        <v>81000</v>
      </c>
      <c r="H73" s="17">
        <v>200000</v>
      </c>
      <c r="I73" s="6"/>
      <c r="J73" s="18">
        <f t="shared" si="1"/>
        <v>811000</v>
      </c>
    </row>
    <row r="74" spans="1:10" ht="37.5">
      <c r="A74" s="20">
        <v>69</v>
      </c>
      <c r="B74" s="5" t="s">
        <v>136</v>
      </c>
      <c r="C74" s="19" t="s">
        <v>22</v>
      </c>
      <c r="D74" s="21" t="s">
        <v>137</v>
      </c>
      <c r="E74" s="16">
        <v>5</v>
      </c>
      <c r="F74" s="6"/>
      <c r="G74" s="17">
        <v>135000</v>
      </c>
      <c r="H74" s="17"/>
      <c r="I74" s="6"/>
      <c r="J74" s="18">
        <f t="shared" si="1"/>
        <v>135000</v>
      </c>
    </row>
    <row r="75" spans="1:10" ht="37.5">
      <c r="A75" s="20">
        <v>70</v>
      </c>
      <c r="B75" s="5">
        <v>44265</v>
      </c>
      <c r="C75" s="19" t="s">
        <v>24</v>
      </c>
      <c r="D75" s="21" t="s">
        <v>138</v>
      </c>
      <c r="E75" s="16">
        <v>1</v>
      </c>
      <c r="F75" s="6">
        <v>210000</v>
      </c>
      <c r="G75" s="17">
        <v>27000</v>
      </c>
      <c r="H75" s="17">
        <v>231300</v>
      </c>
      <c r="I75" s="6"/>
      <c r="J75" s="18">
        <f t="shared" si="1"/>
        <v>468300</v>
      </c>
    </row>
    <row r="76" spans="1:10" ht="37.5">
      <c r="A76" s="20">
        <v>71</v>
      </c>
      <c r="B76" s="26" t="s">
        <v>139</v>
      </c>
      <c r="C76" s="26" t="s">
        <v>13</v>
      </c>
      <c r="D76" s="19" t="s">
        <v>140</v>
      </c>
      <c r="E76" s="16">
        <v>5</v>
      </c>
      <c r="F76" s="6">
        <v>1050000</v>
      </c>
      <c r="G76" s="6">
        <v>135000</v>
      </c>
      <c r="H76" s="6"/>
      <c r="I76" s="6"/>
      <c r="J76" s="18">
        <f t="shared" si="1"/>
        <v>1185000</v>
      </c>
    </row>
    <row r="77" spans="1:10" ht="56.25">
      <c r="A77" s="20">
        <v>72</v>
      </c>
      <c r="B77" s="26" t="s">
        <v>141</v>
      </c>
      <c r="C77" s="26" t="s">
        <v>26</v>
      </c>
      <c r="D77" s="19" t="s">
        <v>135</v>
      </c>
      <c r="E77" s="16">
        <v>4</v>
      </c>
      <c r="F77" s="6">
        <v>450000</v>
      </c>
      <c r="G77" s="6">
        <v>108000</v>
      </c>
      <c r="H77" s="6"/>
      <c r="I77" s="6"/>
      <c r="J77" s="18">
        <f t="shared" si="1"/>
        <v>558000</v>
      </c>
    </row>
    <row r="78" spans="1:10" ht="18.75">
      <c r="A78" s="10"/>
      <c r="B78" s="11"/>
      <c r="C78" s="8"/>
      <c r="D78" s="11"/>
      <c r="E78" s="13">
        <f aca="true" t="shared" si="2" ref="E78:J78">SUM(E6:E77)</f>
        <v>356</v>
      </c>
      <c r="F78" s="12">
        <f t="shared" si="2"/>
        <v>48575000</v>
      </c>
      <c r="G78" s="12">
        <f t="shared" si="2"/>
        <v>9639000</v>
      </c>
      <c r="H78" s="12">
        <f t="shared" si="2"/>
        <v>17008615</v>
      </c>
      <c r="I78" s="12">
        <f t="shared" si="2"/>
        <v>12011641</v>
      </c>
      <c r="J78" s="12">
        <f t="shared" si="2"/>
        <v>87234256</v>
      </c>
    </row>
  </sheetData>
  <sheetProtection/>
  <mergeCells count="6">
    <mergeCell ref="A2:J2"/>
    <mergeCell ref="A4:A5"/>
    <mergeCell ref="B4:C4"/>
    <mergeCell ref="D4:D5"/>
    <mergeCell ref="E4:I4"/>
    <mergeCell ref="J4:J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2022-04-11T11:24:43Z</cp:lastPrinted>
  <dcterms:created xsi:type="dcterms:W3CDTF">2022-01-18T13:42:21Z</dcterms:created>
  <dcterms:modified xsi:type="dcterms:W3CDTF">2022-04-11T11:30:07Z</dcterms:modified>
  <cp:category/>
  <cp:version/>
  <cp:contentType/>
  <cp:contentStatus/>
</cp:coreProperties>
</file>