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020" activeTab="0"/>
  </bookViews>
  <sheets>
    <sheet name="Лист1 (2)" sheetId="1" r:id="rId1"/>
  </sheets>
  <definedNames>
    <definedName name="_xlnm._FilterDatabase" localSheetId="0" hidden="1">'Лист1 (2)'!$A$4:$M$86</definedName>
    <definedName name="_xlnm.Print_Area" localSheetId="0">'Лист1 (2)'!$A$1:$J$90</definedName>
  </definedNames>
  <calcPr fullCalcOnLoad="1" refMode="R1C1"/>
</workbook>
</file>

<file path=xl/sharedStrings.xml><?xml version="1.0" encoding="utf-8"?>
<sst xmlns="http://schemas.openxmlformats.org/spreadsheetml/2006/main" count="252" uniqueCount="162">
  <si>
    <t>№</t>
  </si>
  <si>
    <t xml:space="preserve">Хизмат сафар </t>
  </si>
  <si>
    <t>Буйруқ   № ва сана</t>
  </si>
  <si>
    <t xml:space="preserve">Хизмат сафарида </t>
  </si>
  <si>
    <t>Жами сафар харажатлар суммаси</t>
  </si>
  <si>
    <t>санаси</t>
  </si>
  <si>
    <t>Бориш манзили</t>
  </si>
  <si>
    <t xml:space="preserve">Бўлган кунлари </t>
  </si>
  <si>
    <t>мехмонхона харажатлари</t>
  </si>
  <si>
    <t>Суткалик (Суточный) харажатлари</t>
  </si>
  <si>
    <t xml:space="preserve">Авиабилет харажатлари </t>
  </si>
  <si>
    <t>Бухоро вилояти</t>
  </si>
  <si>
    <t>Қорақалпоғистон Республикаси</t>
  </si>
  <si>
    <t>Сурхондарё вилояти</t>
  </si>
  <si>
    <t>Жиззах вилояти</t>
  </si>
  <si>
    <t>Навоий вилояти</t>
  </si>
  <si>
    <t>Андижон вилояти</t>
  </si>
  <si>
    <t>Қашқадарё вилояти</t>
  </si>
  <si>
    <t>Самарқанд вилояти</t>
  </si>
  <si>
    <t>Наманган вилояти</t>
  </si>
  <si>
    <t>Хоразм вилояти</t>
  </si>
  <si>
    <t>Транспорт ва темир йўл</t>
  </si>
  <si>
    <t xml:space="preserve">Фаргона  вилояти </t>
  </si>
  <si>
    <t>№37 от 18.07.2022</t>
  </si>
  <si>
    <t>15.11.2022 16.11.2022</t>
  </si>
  <si>
    <t>№141 х/с от 31.08.2022</t>
  </si>
  <si>
    <t>02.09.2022 17.09.2022</t>
  </si>
  <si>
    <t>Жами</t>
  </si>
  <si>
    <t>15.12. 2022  16.12.2022</t>
  </si>
  <si>
    <t>15.11. 2022  24.11.2022</t>
  </si>
  <si>
    <t>07.01.2023 08.01.2023</t>
  </si>
  <si>
    <t>08.01.2023 10.01.2023</t>
  </si>
  <si>
    <t>16.01.2023 17.01.2023</t>
  </si>
  <si>
    <t>20.01.2023 24.01.2023</t>
  </si>
  <si>
    <t>10.09.2022 16.09.2022</t>
  </si>
  <si>
    <t xml:space="preserve">Навоий  вилояти </t>
  </si>
  <si>
    <t xml:space="preserve">№564 -с от 13.12.2022 </t>
  </si>
  <si>
    <t xml:space="preserve">Сирдарё, Самарканд  вилоятлари </t>
  </si>
  <si>
    <t xml:space="preserve">№457 -с от 30.09.2022 </t>
  </si>
  <si>
    <t>№7 от 07.01.2023</t>
  </si>
  <si>
    <t>№1 от 07.01.2023</t>
  </si>
  <si>
    <t>№1 х-с от 13.01.2023</t>
  </si>
  <si>
    <t>Бухоро вилояти, Қорақалпоғистон Республикаси</t>
  </si>
  <si>
    <t>№3 х-с от 19.01.2023</t>
  </si>
  <si>
    <t>№141 х-с 31.08.2022</t>
  </si>
  <si>
    <t>№150 х-с  20.09.2022</t>
  </si>
  <si>
    <t>15.11. 2022  17.11.2022</t>
  </si>
  <si>
    <t>31.01.2023 07.02.2023</t>
  </si>
  <si>
    <t>10.12.2022 21.12.2022</t>
  </si>
  <si>
    <t>18.08.2022 21.08.2022</t>
  </si>
  <si>
    <t>01.11.2022 03.11.2022</t>
  </si>
  <si>
    <t>04.11.2022 05.11.2022</t>
  </si>
  <si>
    <t>02.05.2022 06.05.2022</t>
  </si>
  <si>
    <t>16.08.2022 24.08.2022</t>
  </si>
  <si>
    <t>05.02.2023 08.02.2023</t>
  </si>
  <si>
    <t>Хоразм вилояти, Қорақалпоғистон Республикаси</t>
  </si>
  <si>
    <t>Корея Республикасига</t>
  </si>
  <si>
    <t xml:space="preserve"> Қорақалпоғистон Республикаси</t>
  </si>
  <si>
    <t xml:space="preserve">№174 -с от 15.10.2022 </t>
  </si>
  <si>
    <t xml:space="preserve">№4 от 04.01.2023 </t>
  </si>
  <si>
    <t>№1 х/s от 13.01.2023</t>
  </si>
  <si>
    <t>№182 х/s от 07.12.2023</t>
  </si>
  <si>
    <t>№182 х/s от 15.08.2022</t>
  </si>
  <si>
    <t>№164 х/s от 17.10.2023</t>
  </si>
  <si>
    <t>№77 х/s от 28.04.2022</t>
  </si>
  <si>
    <t>№108 х/s от 27.06.2022</t>
  </si>
  <si>
    <t>№5 от 30.01.2023</t>
  </si>
  <si>
    <t>25.02.2023 27.02.2023</t>
  </si>
  <si>
    <t>27.11.2022 03.12.2022</t>
  </si>
  <si>
    <t>04.02.2023 08.02.2023</t>
  </si>
  <si>
    <t>30.01.2023 13.02.2023</t>
  </si>
  <si>
    <t>21.02.2023 25.02.2023</t>
  </si>
  <si>
    <t>20.02.2023 21.02.2023</t>
  </si>
  <si>
    <t>20.02.2023 28.02.2023</t>
  </si>
  <si>
    <t>21.02.2023 28.02.2023</t>
  </si>
  <si>
    <t xml:space="preserve">№16  х-с от 23.02.2023 </t>
  </si>
  <si>
    <t>Франция Париж шахри</t>
  </si>
  <si>
    <t>№43 х/с от 22.11.2022</t>
  </si>
  <si>
    <t>№5  от 30.11.2023</t>
  </si>
  <si>
    <t>Сирдарё, Жиззах, Сурхондарё вилояти</t>
  </si>
  <si>
    <t>№4 от 24.01.2023</t>
  </si>
  <si>
    <t>№592 от 28.12.2022</t>
  </si>
  <si>
    <t>№12 х/с от 17.02.2023</t>
  </si>
  <si>
    <t>№24 от 14.02.2023</t>
  </si>
  <si>
    <t>31.01.2023 01.02.2023</t>
  </si>
  <si>
    <t>09.02.2023 11.02.2023</t>
  </si>
  <si>
    <t>24.02.2023 07.03.2023</t>
  </si>
  <si>
    <t>16.02.2023 18.02.2023</t>
  </si>
  <si>
    <t>23.02.2023 25.02.2023</t>
  </si>
  <si>
    <t>03.03.2023 06.03.2023</t>
  </si>
  <si>
    <t>21.02.2023 27.02.2023</t>
  </si>
  <si>
    <t>21.02.2023 26.02.2023</t>
  </si>
  <si>
    <t>03.06.2023  06.03.2023</t>
  </si>
  <si>
    <t>Самарканд вилояти</t>
  </si>
  <si>
    <t xml:space="preserve">№18  х-с от 27.02.2023 </t>
  </si>
  <si>
    <t>№6 х-с от 03.02.2023</t>
  </si>
  <si>
    <t>№9 х-с от 10.02.2023</t>
  </si>
  <si>
    <t>Сирдарё, Жиззах вилоятлари</t>
  </si>
  <si>
    <t xml:space="preserve">№17  х-с от 23.02.2023 </t>
  </si>
  <si>
    <t>№11  х-с от 15.02.2023</t>
  </si>
  <si>
    <t>№15  х-с от 22.02.2023</t>
  </si>
  <si>
    <t>№21  х-с от 02.03.2023</t>
  </si>
  <si>
    <t>№13  х-с от 20.02.2023</t>
  </si>
  <si>
    <t>№1  от 07.01.2023</t>
  </si>
  <si>
    <t>№86  от 03.04.2023</t>
  </si>
  <si>
    <t>05.04.2023 15.04.2023</t>
  </si>
  <si>
    <t>04.04.2023 17.04.2023</t>
  </si>
  <si>
    <t>№31  от 29.03.2023</t>
  </si>
  <si>
    <t>05.04.2023 08.04.2023</t>
  </si>
  <si>
    <t>04.04.2023 16.04.2023</t>
  </si>
  <si>
    <t>№29  от 31.03.2023</t>
  </si>
  <si>
    <t>№34  от 03.04.2023</t>
  </si>
  <si>
    <t>03.04.2023 05.04.2023</t>
  </si>
  <si>
    <t>№26  от 14.03.2023</t>
  </si>
  <si>
    <t>04.04.2023 11.04.2023</t>
  </si>
  <si>
    <t>04.04.2023 15.04.2023</t>
  </si>
  <si>
    <t xml:space="preserve">Наманаган,Андижон,Фаргона вилоятлари </t>
  </si>
  <si>
    <t>№82  от 31.03.2023</t>
  </si>
  <si>
    <t xml:space="preserve">Фаргона вилояти </t>
  </si>
  <si>
    <t>№117  от 05.05.2023</t>
  </si>
  <si>
    <t>05.05.2023 19.05.2023</t>
  </si>
  <si>
    <t>11.05.2023 20.05.2023</t>
  </si>
  <si>
    <t>03.05.2023 11.05.2023</t>
  </si>
  <si>
    <t>№39  от 27.04.2023</t>
  </si>
  <si>
    <t>15.05.2023 20.05.2023</t>
  </si>
  <si>
    <t>№125  от 15.05.2023</t>
  </si>
  <si>
    <t>15.05.2023 21.05.2023</t>
  </si>
  <si>
    <t>03.05.2023 08.05.2023</t>
  </si>
  <si>
    <t>№40  от 27.04.2023</t>
  </si>
  <si>
    <t>11.05.2023 19.05.2023</t>
  </si>
  <si>
    <t>№48  от 10.05.2023</t>
  </si>
  <si>
    <t>18.05.2023 20.05.2023</t>
  </si>
  <si>
    <t>№51  от 14.05.2023</t>
  </si>
  <si>
    <t>16.05.2023 18.05.2023</t>
  </si>
  <si>
    <t>№50  от 13.05.2023</t>
  </si>
  <si>
    <t>№ 45  от 08.05.2023</t>
  </si>
  <si>
    <t>11.05.2023 13.05.2023</t>
  </si>
  <si>
    <t>13.05.2023 15.05.2023</t>
  </si>
  <si>
    <t>№ 113  от 11.05.2023</t>
  </si>
  <si>
    <t>12.05.2023 19.05.2023</t>
  </si>
  <si>
    <t>19.05.2023 20.05.2023</t>
  </si>
  <si>
    <t>Фаргона вилояти</t>
  </si>
  <si>
    <t>№58  от 18.05.2023</t>
  </si>
  <si>
    <t>23.05.2023 27.05.2023</t>
  </si>
  <si>
    <t>№54  от 18.05.2024</t>
  </si>
  <si>
    <t>30.04.2023 24.05.2023</t>
  </si>
  <si>
    <t>Сурхондарё Қашқадарё вилоятлари</t>
  </si>
  <si>
    <t>№38  от 27.04.2023</t>
  </si>
  <si>
    <t>23.05.2023 30.05.2023</t>
  </si>
  <si>
    <t>№57  от 18.05.2023</t>
  </si>
  <si>
    <t>№61  от 02.06.2023</t>
  </si>
  <si>
    <t>02.06.2023 04.06.2023</t>
  </si>
  <si>
    <t>06.06.2023 07.06.2023</t>
  </si>
  <si>
    <t>№62  от 05.06.2023</t>
  </si>
  <si>
    <t>№66  от 15.06.2023</t>
  </si>
  <si>
    <t>№64  от 12.06.2023</t>
  </si>
  <si>
    <t>14.06.2023 22.06.2023</t>
  </si>
  <si>
    <t>№65  от 12.06.2023</t>
  </si>
  <si>
    <t>№65  от 12.06.2024</t>
  </si>
  <si>
    <t>№70  от 19.06.2023</t>
  </si>
  <si>
    <t>№75  от 30.06.2023</t>
  </si>
  <si>
    <t>Мансабдор шахсларнинг хизмат сафарлари ва хориждан ташриф буюрган меҳмонларни кутиб олиш харажатлари  (2023 йил 6 ой давомида)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</si>
</sst>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.0\ _₽_-;\-* #,##0.0\ _₽_-;_-* &quot;-&quot;??\ _₽_-;_-@_-"/>
    <numFmt numFmtId="167" formatCode="_-* #,##0\ _₽_-;\-* #,##0\ _₽_-;_-* &quot;-&quot;??\ _₽_-;_-@_-"/>
    <numFmt numFmtId="168" formatCode="_-* #,##0.0\ _₽_-;\-* #,##0.0\ _₽_-;_-* &quot;-&quot;?\ _₽_-;_-@_-"/>
    <numFmt numFmtId="169" formatCode="mmm/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33" borderId="0" xfId="0" applyFont="1" applyFill="1" applyAlignment="1">
      <alignment/>
    </xf>
    <xf numFmtId="0" fontId="46" fillId="33" borderId="0" xfId="0" applyFont="1" applyFill="1" applyAlignment="1">
      <alignment/>
    </xf>
    <xf numFmtId="14" fontId="2" fillId="33" borderId="10" xfId="0" applyNumberFormat="1" applyFont="1" applyFill="1" applyBorder="1" applyAlignment="1">
      <alignment horizontal="center" vertical="center" wrapText="1"/>
    </xf>
    <xf numFmtId="166" fontId="3" fillId="33" borderId="10" xfId="6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5" fillId="0" borderId="0" xfId="0" applyFont="1" applyAlignment="1">
      <alignment horizontal="center" wrapText="1"/>
    </xf>
    <xf numFmtId="0" fontId="45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66" fontId="3" fillId="33" borderId="10" xfId="60" applyNumberFormat="1" applyFont="1" applyFill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167" fontId="3" fillId="33" borderId="10" xfId="60" applyNumberFormat="1" applyFont="1" applyFill="1" applyBorder="1" applyAlignment="1">
      <alignment horizontal="center" vertical="center" wrapText="1"/>
    </xf>
    <xf numFmtId="167" fontId="3" fillId="33" borderId="10" xfId="60" applyNumberFormat="1" applyFont="1" applyFill="1" applyBorder="1" applyAlignment="1">
      <alignment horizontal="center" vertical="center"/>
    </xf>
    <xf numFmtId="166" fontId="3" fillId="33" borderId="11" xfId="6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14" fontId="46" fillId="33" borderId="10" xfId="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/>
    </xf>
    <xf numFmtId="3" fontId="47" fillId="33" borderId="11" xfId="0" applyNumberFormat="1" applyFont="1" applyFill="1" applyBorder="1" applyAlignment="1">
      <alignment/>
    </xf>
    <xf numFmtId="0" fontId="47" fillId="33" borderId="14" xfId="0" applyFont="1" applyFill="1" applyBorder="1" applyAlignment="1">
      <alignment horizontal="center"/>
    </xf>
    <xf numFmtId="0" fontId="47" fillId="33" borderId="13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166" fontId="47" fillId="0" borderId="16" xfId="6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view="pageBreakPreview" zoomScale="90" zoomScaleNormal="90" zoomScaleSheetLayoutView="90" workbookViewId="0" topLeftCell="A2">
      <selection activeCell="A2" sqref="A2:J2"/>
    </sheetView>
  </sheetViews>
  <sheetFormatPr defaultColWidth="9.140625" defaultRowHeight="15"/>
  <cols>
    <col min="1" max="1" width="5.7109375" style="1" bestFit="1" customWidth="1"/>
    <col min="2" max="2" width="20.00390625" style="2" customWidth="1"/>
    <col min="3" max="3" width="24.140625" style="3" customWidth="1"/>
    <col min="4" max="4" width="20.28125" style="2" customWidth="1"/>
    <col min="5" max="5" width="11.00390625" style="2" customWidth="1"/>
    <col min="6" max="6" width="20.00390625" style="2" customWidth="1"/>
    <col min="7" max="7" width="17.8515625" style="2" customWidth="1"/>
    <col min="8" max="8" width="19.28125" style="2" customWidth="1"/>
    <col min="9" max="9" width="17.421875" style="2" customWidth="1"/>
    <col min="10" max="10" width="18.00390625" style="2" customWidth="1"/>
    <col min="11" max="16384" width="9.140625" style="1" customWidth="1"/>
  </cols>
  <sheetData>
    <row r="1" ht="18.75" hidden="1"/>
    <row r="2" spans="1:10" ht="48.75" customHeight="1">
      <c r="A2" s="34" t="s">
        <v>161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8.75" customHeight="1">
      <c r="A3" s="27" t="s">
        <v>0</v>
      </c>
      <c r="B3" s="29" t="s">
        <v>1</v>
      </c>
      <c r="C3" s="30"/>
      <c r="D3" s="31" t="s">
        <v>2</v>
      </c>
      <c r="E3" s="29" t="s">
        <v>3</v>
      </c>
      <c r="F3" s="33"/>
      <c r="G3" s="33"/>
      <c r="H3" s="33"/>
      <c r="I3" s="33"/>
      <c r="J3" s="31" t="s">
        <v>4</v>
      </c>
    </row>
    <row r="4" spans="1:10" ht="66" customHeight="1">
      <c r="A4" s="28"/>
      <c r="B4" s="9" t="s">
        <v>5</v>
      </c>
      <c r="C4" s="10" t="s">
        <v>6</v>
      </c>
      <c r="D4" s="32"/>
      <c r="E4" s="10" t="s">
        <v>7</v>
      </c>
      <c r="F4" s="20" t="s">
        <v>8</v>
      </c>
      <c r="G4" s="10" t="s">
        <v>9</v>
      </c>
      <c r="H4" s="10" t="s">
        <v>21</v>
      </c>
      <c r="I4" s="21" t="s">
        <v>10</v>
      </c>
      <c r="J4" s="32"/>
    </row>
    <row r="5" spans="1:10" s="2" customFormat="1" ht="37.5">
      <c r="A5" s="15">
        <v>1</v>
      </c>
      <c r="B5" s="22" t="s">
        <v>28</v>
      </c>
      <c r="C5" s="14" t="s">
        <v>35</v>
      </c>
      <c r="D5" s="16" t="s">
        <v>36</v>
      </c>
      <c r="E5" s="11">
        <v>2</v>
      </c>
      <c r="F5" s="5">
        <v>300000</v>
      </c>
      <c r="G5" s="12">
        <v>60000</v>
      </c>
      <c r="H5" s="12">
        <v>306800</v>
      </c>
      <c r="I5" s="5"/>
      <c r="J5" s="13">
        <f aca="true" t="shared" si="0" ref="J5:J86">+F5+G5+H5+I5</f>
        <v>666800</v>
      </c>
    </row>
    <row r="6" spans="1:10" s="2" customFormat="1" ht="56.25">
      <c r="A6" s="15">
        <v>2</v>
      </c>
      <c r="B6" s="22" t="s">
        <v>29</v>
      </c>
      <c r="C6" s="14" t="s">
        <v>37</v>
      </c>
      <c r="D6" s="16" t="s">
        <v>38</v>
      </c>
      <c r="E6" s="11">
        <v>6</v>
      </c>
      <c r="F6" s="5">
        <v>670000</v>
      </c>
      <c r="G6" s="12">
        <v>180000</v>
      </c>
      <c r="H6" s="17"/>
      <c r="I6" s="5"/>
      <c r="J6" s="13">
        <f t="shared" si="0"/>
        <v>850000</v>
      </c>
    </row>
    <row r="7" spans="1:10" s="2" customFormat="1" ht="37.5">
      <c r="A7" s="15">
        <v>3</v>
      </c>
      <c r="B7" s="22" t="s">
        <v>30</v>
      </c>
      <c r="C7" s="14" t="s">
        <v>20</v>
      </c>
      <c r="D7" s="16" t="s">
        <v>23</v>
      </c>
      <c r="E7" s="11">
        <v>2</v>
      </c>
      <c r="F7" s="5"/>
      <c r="G7" s="12">
        <v>60000</v>
      </c>
      <c r="H7" s="17">
        <v>480000</v>
      </c>
      <c r="I7" s="5"/>
      <c r="J7" s="13">
        <f t="shared" si="0"/>
        <v>540000</v>
      </c>
    </row>
    <row r="8" spans="1:10" s="2" customFormat="1" ht="37.5">
      <c r="A8" s="15">
        <v>4</v>
      </c>
      <c r="B8" s="22" t="s">
        <v>31</v>
      </c>
      <c r="C8" s="14" t="s">
        <v>20</v>
      </c>
      <c r="D8" s="16" t="s">
        <v>39</v>
      </c>
      <c r="E8" s="11">
        <v>3</v>
      </c>
      <c r="F8" s="5">
        <v>700000</v>
      </c>
      <c r="G8" s="12">
        <v>90000</v>
      </c>
      <c r="H8" s="17"/>
      <c r="I8" s="5">
        <v>1320000</v>
      </c>
      <c r="J8" s="13">
        <f t="shared" si="0"/>
        <v>2110000</v>
      </c>
    </row>
    <row r="9" spans="1:10" s="2" customFormat="1" ht="37.5">
      <c r="A9" s="15">
        <v>5</v>
      </c>
      <c r="B9" s="22" t="s">
        <v>31</v>
      </c>
      <c r="C9" s="14" t="s">
        <v>20</v>
      </c>
      <c r="D9" s="16" t="s">
        <v>40</v>
      </c>
      <c r="E9" s="11">
        <v>3</v>
      </c>
      <c r="F9" s="5">
        <v>700000</v>
      </c>
      <c r="G9" s="12">
        <v>90000</v>
      </c>
      <c r="H9" s="18"/>
      <c r="I9" s="5">
        <v>1235000</v>
      </c>
      <c r="J9" s="13">
        <f t="shared" si="0"/>
        <v>2025000</v>
      </c>
    </row>
    <row r="10" spans="1:10" s="2" customFormat="1" ht="37.5">
      <c r="A10" s="15">
        <v>6</v>
      </c>
      <c r="B10" s="22" t="s">
        <v>32</v>
      </c>
      <c r="C10" s="14" t="s">
        <v>11</v>
      </c>
      <c r="D10" s="16" t="s">
        <v>41</v>
      </c>
      <c r="E10" s="11">
        <v>2</v>
      </c>
      <c r="F10" s="5">
        <v>397587</v>
      </c>
      <c r="G10" s="12">
        <v>60000</v>
      </c>
      <c r="H10" s="18">
        <v>400600</v>
      </c>
      <c r="I10" s="5"/>
      <c r="J10" s="13">
        <f t="shared" si="0"/>
        <v>858187</v>
      </c>
    </row>
    <row r="11" spans="1:10" s="2" customFormat="1" ht="56.25">
      <c r="A11" s="15">
        <v>7</v>
      </c>
      <c r="B11" s="22" t="s">
        <v>33</v>
      </c>
      <c r="C11" s="14" t="s">
        <v>42</v>
      </c>
      <c r="D11" s="16" t="s">
        <v>43</v>
      </c>
      <c r="E11" s="11">
        <v>4</v>
      </c>
      <c r="F11" s="5">
        <v>1200000</v>
      </c>
      <c r="G11" s="12">
        <v>120000</v>
      </c>
      <c r="H11" s="5">
        <v>551490</v>
      </c>
      <c r="I11" s="5"/>
      <c r="J11" s="13">
        <f t="shared" si="0"/>
        <v>1871490</v>
      </c>
    </row>
    <row r="12" spans="1:10" s="7" customFormat="1" ht="37.5">
      <c r="A12" s="15">
        <v>8</v>
      </c>
      <c r="B12" s="22" t="s">
        <v>34</v>
      </c>
      <c r="C12" s="14" t="s">
        <v>18</v>
      </c>
      <c r="D12" s="16" t="s">
        <v>44</v>
      </c>
      <c r="E12" s="11">
        <v>6</v>
      </c>
      <c r="F12" s="5">
        <v>1200000</v>
      </c>
      <c r="G12" s="12">
        <v>180000</v>
      </c>
      <c r="H12" s="12">
        <v>1329600</v>
      </c>
      <c r="I12" s="5"/>
      <c r="J12" s="13">
        <f t="shared" si="0"/>
        <v>2709600</v>
      </c>
    </row>
    <row r="13" spans="1:10" ht="18.75" customHeight="1">
      <c r="A13" s="15">
        <v>9</v>
      </c>
      <c r="B13" s="22">
        <v>44825</v>
      </c>
      <c r="C13" s="14" t="s">
        <v>18</v>
      </c>
      <c r="D13" s="16" t="s">
        <v>45</v>
      </c>
      <c r="E13" s="11">
        <v>1</v>
      </c>
      <c r="F13" s="5"/>
      <c r="G13" s="12">
        <v>30000</v>
      </c>
      <c r="H13" s="5">
        <v>794000</v>
      </c>
      <c r="I13" s="5"/>
      <c r="J13" s="13">
        <f t="shared" si="0"/>
        <v>824000</v>
      </c>
    </row>
    <row r="14" spans="1:10" ht="37.5">
      <c r="A14" s="15">
        <v>10</v>
      </c>
      <c r="B14" s="4" t="s">
        <v>46</v>
      </c>
      <c r="C14" s="14" t="s">
        <v>22</v>
      </c>
      <c r="D14" s="16" t="s">
        <v>58</v>
      </c>
      <c r="E14" s="11">
        <v>3</v>
      </c>
      <c r="F14" s="5">
        <v>300000</v>
      </c>
      <c r="G14" s="12">
        <v>90000</v>
      </c>
      <c r="H14" s="5"/>
      <c r="I14" s="5"/>
      <c r="J14" s="13">
        <f t="shared" si="0"/>
        <v>390000</v>
      </c>
    </row>
    <row r="15" spans="1:10" ht="56.25">
      <c r="A15" s="15">
        <v>11</v>
      </c>
      <c r="B15" s="4" t="s">
        <v>47</v>
      </c>
      <c r="C15" s="14" t="s">
        <v>55</v>
      </c>
      <c r="D15" s="16" t="s">
        <v>59</v>
      </c>
      <c r="E15" s="11">
        <v>8</v>
      </c>
      <c r="F15" s="5">
        <v>1270000</v>
      </c>
      <c r="G15" s="12">
        <v>240000</v>
      </c>
      <c r="H15" s="5">
        <v>677700</v>
      </c>
      <c r="I15" s="5"/>
      <c r="J15" s="13">
        <f t="shared" si="0"/>
        <v>2187700</v>
      </c>
    </row>
    <row r="16" spans="1:10" ht="39" customHeight="1">
      <c r="A16" s="15">
        <v>12</v>
      </c>
      <c r="B16" s="4" t="s">
        <v>47</v>
      </c>
      <c r="C16" s="14" t="s">
        <v>11</v>
      </c>
      <c r="D16" s="16" t="s">
        <v>60</v>
      </c>
      <c r="E16" s="11">
        <v>2</v>
      </c>
      <c r="F16" s="5">
        <v>394768</v>
      </c>
      <c r="G16" s="12">
        <v>60000</v>
      </c>
      <c r="H16" s="12">
        <v>499000</v>
      </c>
      <c r="I16" s="5"/>
      <c r="J16" s="13">
        <f t="shared" si="0"/>
        <v>953768</v>
      </c>
    </row>
    <row r="17" spans="1:10" s="2" customFormat="1" ht="56.25">
      <c r="A17" s="15">
        <v>13</v>
      </c>
      <c r="B17" s="4" t="s">
        <v>47</v>
      </c>
      <c r="C17" s="14" t="s">
        <v>55</v>
      </c>
      <c r="D17" s="16" t="s">
        <v>59</v>
      </c>
      <c r="E17" s="11">
        <v>8</v>
      </c>
      <c r="F17" s="5">
        <v>750000</v>
      </c>
      <c r="G17" s="12">
        <v>240000</v>
      </c>
      <c r="H17" s="12">
        <v>677700</v>
      </c>
      <c r="I17" s="5"/>
      <c r="J17" s="13">
        <f t="shared" si="0"/>
        <v>1667700</v>
      </c>
    </row>
    <row r="18" spans="1:10" s="2" customFormat="1" ht="37.5">
      <c r="A18" s="15">
        <v>14</v>
      </c>
      <c r="B18" s="4" t="s">
        <v>47</v>
      </c>
      <c r="C18" s="14" t="s">
        <v>11</v>
      </c>
      <c r="D18" s="16" t="s">
        <v>60</v>
      </c>
      <c r="E18" s="11">
        <v>2</v>
      </c>
      <c r="F18" s="5">
        <v>394768</v>
      </c>
      <c r="G18" s="12">
        <v>60000</v>
      </c>
      <c r="H18" s="12">
        <v>499000</v>
      </c>
      <c r="I18" s="5"/>
      <c r="J18" s="13">
        <f t="shared" si="0"/>
        <v>953768</v>
      </c>
    </row>
    <row r="19" spans="1:10" s="2" customFormat="1" ht="37.5">
      <c r="A19" s="15">
        <v>15</v>
      </c>
      <c r="B19" s="4" t="s">
        <v>48</v>
      </c>
      <c r="C19" s="14" t="s">
        <v>16</v>
      </c>
      <c r="D19" s="16" t="s">
        <v>61</v>
      </c>
      <c r="E19" s="11">
        <v>11</v>
      </c>
      <c r="F19" s="5">
        <v>2970000</v>
      </c>
      <c r="G19" s="12">
        <v>330000</v>
      </c>
      <c r="H19" s="12">
        <v>278431</v>
      </c>
      <c r="I19" s="5"/>
      <c r="J19" s="13">
        <f t="shared" si="0"/>
        <v>3578431</v>
      </c>
    </row>
    <row r="20" spans="1:10" s="2" customFormat="1" ht="37.5">
      <c r="A20" s="15">
        <v>16</v>
      </c>
      <c r="B20" s="4" t="s">
        <v>49</v>
      </c>
      <c r="C20" s="14" t="s">
        <v>18</v>
      </c>
      <c r="D20" s="14" t="s">
        <v>62</v>
      </c>
      <c r="E20" s="11">
        <v>6</v>
      </c>
      <c r="F20" s="5">
        <v>1000000</v>
      </c>
      <c r="G20" s="12">
        <v>180000</v>
      </c>
      <c r="H20" s="12">
        <v>199900</v>
      </c>
      <c r="I20" s="5"/>
      <c r="J20" s="13">
        <f t="shared" si="0"/>
        <v>1379900</v>
      </c>
    </row>
    <row r="21" spans="1:10" s="2" customFormat="1" ht="37.5">
      <c r="A21" s="15">
        <v>17</v>
      </c>
      <c r="B21" s="4" t="s">
        <v>50</v>
      </c>
      <c r="C21" s="14" t="s">
        <v>13</v>
      </c>
      <c r="D21" s="16" t="s">
        <v>63</v>
      </c>
      <c r="E21" s="11">
        <v>3</v>
      </c>
      <c r="F21" s="5">
        <v>1200000</v>
      </c>
      <c r="G21" s="12">
        <v>90000</v>
      </c>
      <c r="H21" s="12"/>
      <c r="I21" s="5"/>
      <c r="J21" s="13">
        <f t="shared" si="0"/>
        <v>1290000</v>
      </c>
    </row>
    <row r="22" spans="1:10" ht="37.5">
      <c r="A22" s="15">
        <v>18</v>
      </c>
      <c r="B22" s="4" t="s">
        <v>51</v>
      </c>
      <c r="C22" s="14" t="s">
        <v>17</v>
      </c>
      <c r="D22" s="16" t="s">
        <v>63</v>
      </c>
      <c r="E22" s="11">
        <v>2</v>
      </c>
      <c r="F22" s="5">
        <v>800000</v>
      </c>
      <c r="G22" s="12">
        <v>60000</v>
      </c>
      <c r="H22" s="12"/>
      <c r="I22" s="5"/>
      <c r="J22" s="13">
        <f t="shared" si="0"/>
        <v>860000</v>
      </c>
    </row>
    <row r="23" spans="1:10" s="6" customFormat="1" ht="37.5">
      <c r="A23" s="15">
        <v>19</v>
      </c>
      <c r="B23" s="4" t="s">
        <v>24</v>
      </c>
      <c r="C23" s="14" t="s">
        <v>19</v>
      </c>
      <c r="D23" s="16" t="s">
        <v>63</v>
      </c>
      <c r="E23" s="11">
        <v>2</v>
      </c>
      <c r="F23" s="5">
        <v>450000</v>
      </c>
      <c r="G23" s="12">
        <v>60000</v>
      </c>
      <c r="H23" s="12"/>
      <c r="I23" s="5"/>
      <c r="J23" s="13">
        <f t="shared" si="0"/>
        <v>510000</v>
      </c>
    </row>
    <row r="24" spans="1:10" ht="37.5">
      <c r="A24" s="15">
        <v>20</v>
      </c>
      <c r="B24" s="4" t="s">
        <v>52</v>
      </c>
      <c r="C24" s="14" t="s">
        <v>56</v>
      </c>
      <c r="D24" s="16" t="s">
        <v>64</v>
      </c>
      <c r="E24" s="11">
        <v>5</v>
      </c>
      <c r="F24" s="5">
        <v>6432949</v>
      </c>
      <c r="G24" s="12">
        <v>2504826</v>
      </c>
      <c r="H24" s="12"/>
      <c r="I24" s="5"/>
      <c r="J24" s="13">
        <f t="shared" si="0"/>
        <v>8937775</v>
      </c>
    </row>
    <row r="25" spans="1:10" ht="37.5">
      <c r="A25" s="15">
        <v>21</v>
      </c>
      <c r="B25" s="4" t="s">
        <v>53</v>
      </c>
      <c r="C25" s="14" t="s">
        <v>57</v>
      </c>
      <c r="D25" s="16" t="s">
        <v>65</v>
      </c>
      <c r="E25" s="11">
        <v>8</v>
      </c>
      <c r="F25" s="5"/>
      <c r="G25" s="12">
        <v>240000</v>
      </c>
      <c r="H25" s="12">
        <v>328500</v>
      </c>
      <c r="I25" s="5">
        <v>908329</v>
      </c>
      <c r="J25" s="13">
        <f t="shared" si="0"/>
        <v>1476829</v>
      </c>
    </row>
    <row r="26" spans="1:10" ht="37.5">
      <c r="A26" s="15">
        <v>22</v>
      </c>
      <c r="B26" s="4" t="s">
        <v>54</v>
      </c>
      <c r="C26" s="14" t="s">
        <v>13</v>
      </c>
      <c r="D26" s="14" t="s">
        <v>66</v>
      </c>
      <c r="E26" s="11">
        <v>4</v>
      </c>
      <c r="F26" s="5">
        <v>340000</v>
      </c>
      <c r="G26" s="12">
        <v>120000</v>
      </c>
      <c r="H26" s="12">
        <v>457180</v>
      </c>
      <c r="I26" s="5"/>
      <c r="J26" s="13">
        <f t="shared" si="0"/>
        <v>917180</v>
      </c>
    </row>
    <row r="27" spans="1:10" ht="37.5">
      <c r="A27" s="15">
        <v>23</v>
      </c>
      <c r="B27" s="4" t="s">
        <v>54</v>
      </c>
      <c r="C27" s="14" t="s">
        <v>13</v>
      </c>
      <c r="D27" s="16" t="s">
        <v>66</v>
      </c>
      <c r="E27" s="11">
        <v>4</v>
      </c>
      <c r="F27" s="5">
        <v>340000</v>
      </c>
      <c r="G27" s="12">
        <v>120000</v>
      </c>
      <c r="H27" s="12">
        <v>457180</v>
      </c>
      <c r="I27" s="8"/>
      <c r="J27" s="13">
        <f>+F27+G27+H27+I27</f>
        <v>917180</v>
      </c>
    </row>
    <row r="28" spans="1:10" ht="37.5">
      <c r="A28" s="15">
        <v>24</v>
      </c>
      <c r="B28" s="4" t="s">
        <v>67</v>
      </c>
      <c r="C28" s="14" t="s">
        <v>12</v>
      </c>
      <c r="D28" s="16" t="s">
        <v>75</v>
      </c>
      <c r="E28" s="11">
        <v>3</v>
      </c>
      <c r="F28" s="5">
        <v>440000</v>
      </c>
      <c r="G28" s="12">
        <v>90000</v>
      </c>
      <c r="H28" s="5">
        <v>709500</v>
      </c>
      <c r="I28" s="19"/>
      <c r="J28" s="13">
        <f t="shared" si="0"/>
        <v>1239500</v>
      </c>
    </row>
    <row r="29" spans="1:10" ht="37.5">
      <c r="A29" s="15">
        <v>25</v>
      </c>
      <c r="B29" s="4" t="s">
        <v>68</v>
      </c>
      <c r="C29" s="14" t="s">
        <v>76</v>
      </c>
      <c r="D29" s="16" t="s">
        <v>77</v>
      </c>
      <c r="E29" s="11">
        <v>6</v>
      </c>
      <c r="F29" s="5"/>
      <c r="G29" s="12">
        <v>2808000</v>
      </c>
      <c r="H29" s="12"/>
      <c r="I29" s="5"/>
      <c r="J29" s="13">
        <f t="shared" si="0"/>
        <v>2808000</v>
      </c>
    </row>
    <row r="30" spans="1:10" ht="37.5">
      <c r="A30" s="15">
        <v>26</v>
      </c>
      <c r="B30" s="4" t="s">
        <v>69</v>
      </c>
      <c r="C30" s="14" t="s">
        <v>13</v>
      </c>
      <c r="D30" s="16" t="s">
        <v>78</v>
      </c>
      <c r="E30" s="11">
        <v>4</v>
      </c>
      <c r="F30" s="5">
        <v>1580000</v>
      </c>
      <c r="G30" s="12">
        <v>120000</v>
      </c>
      <c r="H30" s="12">
        <v>256871.99999999997</v>
      </c>
      <c r="I30" s="5">
        <v>393007.3</v>
      </c>
      <c r="J30" s="13">
        <f>+F30+G30+H30+I30</f>
        <v>2349879.3</v>
      </c>
    </row>
    <row r="31" spans="1:10" ht="56.25">
      <c r="A31" s="15">
        <v>27</v>
      </c>
      <c r="B31" s="4" t="s">
        <v>70</v>
      </c>
      <c r="C31" s="14" t="s">
        <v>79</v>
      </c>
      <c r="D31" s="16" t="s">
        <v>80</v>
      </c>
      <c r="E31" s="11">
        <v>14</v>
      </c>
      <c r="F31" s="5">
        <v>2300000</v>
      </c>
      <c r="G31" s="12">
        <v>420000</v>
      </c>
      <c r="H31" s="12">
        <v>2761000</v>
      </c>
      <c r="I31" s="5"/>
      <c r="J31" s="13">
        <f t="shared" si="0"/>
        <v>5481000</v>
      </c>
    </row>
    <row r="32" spans="1:10" ht="37.5">
      <c r="A32" s="15">
        <v>28</v>
      </c>
      <c r="B32" s="4" t="s">
        <v>71</v>
      </c>
      <c r="C32" s="14" t="s">
        <v>18</v>
      </c>
      <c r="D32" s="16" t="s">
        <v>81</v>
      </c>
      <c r="E32" s="11">
        <v>5</v>
      </c>
      <c r="F32" s="5">
        <v>500000</v>
      </c>
      <c r="G32" s="12">
        <v>150000</v>
      </c>
      <c r="H32" s="12">
        <v>1126060</v>
      </c>
      <c r="I32" s="5"/>
      <c r="J32" s="13">
        <f t="shared" si="0"/>
        <v>1776060</v>
      </c>
    </row>
    <row r="33" spans="1:10" ht="37.5">
      <c r="A33" s="15">
        <v>29</v>
      </c>
      <c r="B33" s="4" t="s">
        <v>26</v>
      </c>
      <c r="C33" s="14" t="s">
        <v>18</v>
      </c>
      <c r="D33" s="16" t="s">
        <v>25</v>
      </c>
      <c r="E33" s="11">
        <v>15</v>
      </c>
      <c r="F33" s="5">
        <v>6000000</v>
      </c>
      <c r="G33" s="12">
        <v>450000</v>
      </c>
      <c r="H33" s="12"/>
      <c r="I33" s="5"/>
      <c r="J33" s="13">
        <f t="shared" si="0"/>
        <v>6450000</v>
      </c>
    </row>
    <row r="34" spans="1:10" ht="37.5">
      <c r="A34" s="15">
        <v>30</v>
      </c>
      <c r="B34" s="4" t="s">
        <v>72</v>
      </c>
      <c r="C34" s="14" t="s">
        <v>14</v>
      </c>
      <c r="D34" s="16" t="s">
        <v>82</v>
      </c>
      <c r="E34" s="11">
        <v>2</v>
      </c>
      <c r="F34" s="5"/>
      <c r="G34" s="12">
        <v>60000</v>
      </c>
      <c r="H34" s="12">
        <v>873000</v>
      </c>
      <c r="I34" s="5"/>
      <c r="J34" s="13">
        <f t="shared" si="0"/>
        <v>933000</v>
      </c>
    </row>
    <row r="35" spans="1:10" ht="37.5">
      <c r="A35" s="15">
        <v>31</v>
      </c>
      <c r="B35" s="4" t="s">
        <v>73</v>
      </c>
      <c r="C35" s="14" t="s">
        <v>15</v>
      </c>
      <c r="D35" s="16" t="s">
        <v>83</v>
      </c>
      <c r="E35" s="11">
        <v>9</v>
      </c>
      <c r="F35" s="5">
        <v>2620000</v>
      </c>
      <c r="G35" s="12">
        <v>270000</v>
      </c>
      <c r="H35" s="12">
        <v>404700</v>
      </c>
      <c r="I35" s="5"/>
      <c r="J35" s="13">
        <f t="shared" si="0"/>
        <v>3294700</v>
      </c>
    </row>
    <row r="36" spans="1:10" ht="37.5">
      <c r="A36" s="15">
        <v>32</v>
      </c>
      <c r="B36" s="4" t="s">
        <v>74</v>
      </c>
      <c r="C36" s="14" t="s">
        <v>15</v>
      </c>
      <c r="D36" s="16" t="s">
        <v>83</v>
      </c>
      <c r="E36" s="11">
        <v>8</v>
      </c>
      <c r="F36" s="5">
        <v>2100000</v>
      </c>
      <c r="G36" s="12">
        <v>240000</v>
      </c>
      <c r="H36" s="12">
        <v>405000</v>
      </c>
      <c r="I36" s="5"/>
      <c r="J36" s="13">
        <f t="shared" si="0"/>
        <v>2745000</v>
      </c>
    </row>
    <row r="37" spans="1:10" ht="37.5">
      <c r="A37" s="15">
        <v>33</v>
      </c>
      <c r="B37" s="4">
        <v>44985</v>
      </c>
      <c r="C37" s="14" t="s">
        <v>93</v>
      </c>
      <c r="D37" s="16" t="s">
        <v>94</v>
      </c>
      <c r="E37" s="11">
        <v>1</v>
      </c>
      <c r="F37" s="5"/>
      <c r="G37" s="12">
        <v>30000</v>
      </c>
      <c r="H37" s="12">
        <v>408000</v>
      </c>
      <c r="I37" s="5"/>
      <c r="J37" s="13">
        <f t="shared" si="0"/>
        <v>438000</v>
      </c>
    </row>
    <row r="38" spans="1:10" ht="37.5">
      <c r="A38" s="15">
        <v>34</v>
      </c>
      <c r="B38" s="4" t="s">
        <v>84</v>
      </c>
      <c r="C38" s="14" t="s">
        <v>12</v>
      </c>
      <c r="D38" s="16" t="s">
        <v>95</v>
      </c>
      <c r="E38" s="11">
        <v>2</v>
      </c>
      <c r="F38" s="5"/>
      <c r="G38" s="12">
        <v>60000</v>
      </c>
      <c r="H38" s="12"/>
      <c r="I38" s="5"/>
      <c r="J38" s="13">
        <f t="shared" si="0"/>
        <v>60000</v>
      </c>
    </row>
    <row r="39" spans="1:10" ht="37.5">
      <c r="A39" s="15">
        <v>35</v>
      </c>
      <c r="B39" s="4" t="s">
        <v>85</v>
      </c>
      <c r="C39" s="14" t="s">
        <v>14</v>
      </c>
      <c r="D39" s="16" t="s">
        <v>96</v>
      </c>
      <c r="E39" s="11">
        <v>2</v>
      </c>
      <c r="F39" s="5">
        <v>180000</v>
      </c>
      <c r="G39" s="12">
        <v>60000</v>
      </c>
      <c r="H39" s="12"/>
      <c r="I39" s="5"/>
      <c r="J39" s="13">
        <f t="shared" si="0"/>
        <v>240000</v>
      </c>
    </row>
    <row r="40" spans="1:10" ht="37.5">
      <c r="A40" s="15">
        <v>36</v>
      </c>
      <c r="B40" s="4" t="s">
        <v>86</v>
      </c>
      <c r="C40" s="14" t="s">
        <v>97</v>
      </c>
      <c r="D40" s="16" t="s">
        <v>98</v>
      </c>
      <c r="E40" s="11">
        <v>12</v>
      </c>
      <c r="F40" s="5">
        <v>2755000</v>
      </c>
      <c r="G40" s="12">
        <v>360000</v>
      </c>
      <c r="H40" s="12">
        <v>127500</v>
      </c>
      <c r="I40" s="5"/>
      <c r="J40" s="13">
        <f t="shared" si="0"/>
        <v>3242500</v>
      </c>
    </row>
    <row r="41" spans="1:10" ht="37.5">
      <c r="A41" s="15">
        <v>37</v>
      </c>
      <c r="B41" s="4" t="s">
        <v>87</v>
      </c>
      <c r="C41" s="14" t="s">
        <v>11</v>
      </c>
      <c r="D41" s="16" t="s">
        <v>99</v>
      </c>
      <c r="E41" s="11">
        <v>3</v>
      </c>
      <c r="F41" s="5">
        <v>500000</v>
      </c>
      <c r="G41" s="12">
        <v>90000</v>
      </c>
      <c r="H41" s="12"/>
      <c r="I41" s="5"/>
      <c r="J41" s="13">
        <f t="shared" si="0"/>
        <v>590000</v>
      </c>
    </row>
    <row r="42" spans="1:10" ht="37.5">
      <c r="A42" s="15">
        <v>38</v>
      </c>
      <c r="B42" s="4" t="s">
        <v>88</v>
      </c>
      <c r="C42" s="14" t="s">
        <v>17</v>
      </c>
      <c r="D42" s="16" t="s">
        <v>100</v>
      </c>
      <c r="E42" s="11">
        <v>3</v>
      </c>
      <c r="F42" s="5">
        <v>350000</v>
      </c>
      <c r="G42" s="12">
        <v>90000</v>
      </c>
      <c r="H42" s="12">
        <v>430000</v>
      </c>
      <c r="I42" s="5"/>
      <c r="J42" s="13">
        <f t="shared" si="0"/>
        <v>870000</v>
      </c>
    </row>
    <row r="43" spans="1:10" ht="37.5">
      <c r="A43" s="15">
        <v>39</v>
      </c>
      <c r="B43" s="4" t="s">
        <v>89</v>
      </c>
      <c r="C43" s="14" t="s">
        <v>11</v>
      </c>
      <c r="D43" s="16" t="s">
        <v>101</v>
      </c>
      <c r="E43" s="11">
        <v>4</v>
      </c>
      <c r="F43" s="5">
        <v>900000</v>
      </c>
      <c r="G43" s="12">
        <v>120000</v>
      </c>
      <c r="H43" s="12">
        <v>440190</v>
      </c>
      <c r="I43" s="5"/>
      <c r="J43" s="13">
        <f t="shared" si="0"/>
        <v>1460190</v>
      </c>
    </row>
    <row r="44" spans="1:10" ht="37.5">
      <c r="A44" s="15">
        <v>40</v>
      </c>
      <c r="B44" s="4" t="s">
        <v>90</v>
      </c>
      <c r="C44" s="14" t="s">
        <v>13</v>
      </c>
      <c r="D44" s="16" t="s">
        <v>102</v>
      </c>
      <c r="E44" s="11">
        <v>7</v>
      </c>
      <c r="F44" s="5">
        <v>1120000</v>
      </c>
      <c r="G44" s="12">
        <v>210000</v>
      </c>
      <c r="H44" s="12">
        <v>103020</v>
      </c>
      <c r="I44" s="5"/>
      <c r="J44" s="13">
        <f t="shared" si="0"/>
        <v>1433020</v>
      </c>
    </row>
    <row r="45" spans="1:10" ht="37.5">
      <c r="A45" s="15">
        <v>41</v>
      </c>
      <c r="B45" s="4" t="s">
        <v>91</v>
      </c>
      <c r="C45" s="14" t="s">
        <v>13</v>
      </c>
      <c r="D45" s="16" t="s">
        <v>102</v>
      </c>
      <c r="E45" s="11">
        <v>6</v>
      </c>
      <c r="F45" s="5">
        <v>805000</v>
      </c>
      <c r="G45" s="12">
        <v>180000</v>
      </c>
      <c r="H45" s="12"/>
      <c r="I45" s="5"/>
      <c r="J45" s="13">
        <f t="shared" si="0"/>
        <v>985000</v>
      </c>
    </row>
    <row r="46" spans="1:10" ht="37.5">
      <c r="A46" s="15">
        <v>42</v>
      </c>
      <c r="B46" s="4" t="s">
        <v>92</v>
      </c>
      <c r="C46" s="14" t="s">
        <v>11</v>
      </c>
      <c r="D46" s="16" t="s">
        <v>101</v>
      </c>
      <c r="E46" s="11">
        <v>4</v>
      </c>
      <c r="F46" s="5">
        <v>900000</v>
      </c>
      <c r="G46" s="12">
        <v>120000</v>
      </c>
      <c r="H46" s="12">
        <v>440190</v>
      </c>
      <c r="I46" s="5"/>
      <c r="J46" s="13">
        <f t="shared" si="0"/>
        <v>1460190</v>
      </c>
    </row>
    <row r="47" spans="1:10" ht="37.5">
      <c r="A47" s="15">
        <v>43</v>
      </c>
      <c r="B47" s="4" t="s">
        <v>31</v>
      </c>
      <c r="C47" s="14" t="s">
        <v>20</v>
      </c>
      <c r="D47" s="16" t="s">
        <v>103</v>
      </c>
      <c r="E47" s="11">
        <v>3</v>
      </c>
      <c r="F47" s="5">
        <v>875000</v>
      </c>
      <c r="G47" s="12">
        <v>90000</v>
      </c>
      <c r="H47" s="5"/>
      <c r="I47" s="5">
        <v>1235263</v>
      </c>
      <c r="J47" s="13">
        <f t="shared" si="0"/>
        <v>2200263</v>
      </c>
    </row>
    <row r="48" spans="1:10" ht="37.5">
      <c r="A48" s="15">
        <f>1+A47</f>
        <v>44</v>
      </c>
      <c r="B48" s="4" t="s">
        <v>105</v>
      </c>
      <c r="C48" s="14" t="s">
        <v>14</v>
      </c>
      <c r="D48" s="16" t="s">
        <v>104</v>
      </c>
      <c r="E48" s="11">
        <v>12</v>
      </c>
      <c r="F48" s="5"/>
      <c r="G48" s="12">
        <v>360000</v>
      </c>
      <c r="H48" s="5">
        <v>1055500</v>
      </c>
      <c r="I48" s="5"/>
      <c r="J48" s="13">
        <f t="shared" si="0"/>
        <v>1415500</v>
      </c>
    </row>
    <row r="49" spans="1:10" ht="37.5">
      <c r="A49" s="15">
        <f aca="true" t="shared" si="1" ref="A49:A86">1+A48</f>
        <v>45</v>
      </c>
      <c r="B49" s="4" t="s">
        <v>106</v>
      </c>
      <c r="C49" s="14" t="s">
        <v>20</v>
      </c>
      <c r="D49" s="16" t="s">
        <v>107</v>
      </c>
      <c r="E49" s="11">
        <v>13</v>
      </c>
      <c r="F49" s="5">
        <v>3600000</v>
      </c>
      <c r="G49" s="12">
        <v>390000</v>
      </c>
      <c r="H49" s="5">
        <v>175180</v>
      </c>
      <c r="I49" s="5">
        <v>906517</v>
      </c>
      <c r="J49" s="13">
        <f t="shared" si="0"/>
        <v>5071697</v>
      </c>
    </row>
    <row r="50" spans="1:10" ht="37.5">
      <c r="A50" s="15">
        <f t="shared" si="1"/>
        <v>46</v>
      </c>
      <c r="B50" s="4" t="s">
        <v>108</v>
      </c>
      <c r="C50" s="14" t="s">
        <v>20</v>
      </c>
      <c r="D50" s="16" t="s">
        <v>110</v>
      </c>
      <c r="E50" s="11">
        <v>4</v>
      </c>
      <c r="F50" s="5">
        <v>1000000</v>
      </c>
      <c r="G50" s="12">
        <v>120000</v>
      </c>
      <c r="H50" s="5"/>
      <c r="I50" s="5">
        <v>2040699</v>
      </c>
      <c r="J50" s="13">
        <f t="shared" si="0"/>
        <v>3160699</v>
      </c>
    </row>
    <row r="51" spans="1:10" ht="37.5">
      <c r="A51" s="15">
        <f t="shared" si="1"/>
        <v>47</v>
      </c>
      <c r="B51" s="4" t="s">
        <v>109</v>
      </c>
      <c r="C51" s="14" t="s">
        <v>20</v>
      </c>
      <c r="D51" s="16" t="s">
        <v>111</v>
      </c>
      <c r="E51" s="11">
        <v>12</v>
      </c>
      <c r="F51" s="5">
        <v>3400000</v>
      </c>
      <c r="G51" s="12">
        <v>360000</v>
      </c>
      <c r="H51" s="5"/>
      <c r="I51" s="5">
        <v>1499235</v>
      </c>
      <c r="J51" s="13">
        <f t="shared" si="0"/>
        <v>5259235</v>
      </c>
    </row>
    <row r="52" spans="1:10" ht="37.5">
      <c r="A52" s="15">
        <f t="shared" si="1"/>
        <v>48</v>
      </c>
      <c r="B52" s="4" t="s">
        <v>112</v>
      </c>
      <c r="C52" s="14" t="s">
        <v>12</v>
      </c>
      <c r="D52" s="16" t="s">
        <v>113</v>
      </c>
      <c r="E52" s="11">
        <v>3</v>
      </c>
      <c r="F52" s="5"/>
      <c r="G52" s="12">
        <v>90000</v>
      </c>
      <c r="H52" s="5"/>
      <c r="I52" s="5">
        <v>1763301</v>
      </c>
      <c r="J52" s="13">
        <f t="shared" si="0"/>
        <v>1853301</v>
      </c>
    </row>
    <row r="53" spans="1:10" ht="37.5">
      <c r="A53" s="15">
        <f>1+A52</f>
        <v>49</v>
      </c>
      <c r="B53" s="4" t="s">
        <v>114</v>
      </c>
      <c r="C53" s="14" t="s">
        <v>20</v>
      </c>
      <c r="D53" s="16" t="s">
        <v>107</v>
      </c>
      <c r="E53" s="11">
        <v>7</v>
      </c>
      <c r="F53" s="5">
        <v>1825000</v>
      </c>
      <c r="G53" s="12">
        <v>210000</v>
      </c>
      <c r="H53" s="5">
        <v>175180</v>
      </c>
      <c r="I53" s="5">
        <v>957782</v>
      </c>
      <c r="J53" s="13">
        <f t="shared" si="0"/>
        <v>3167962</v>
      </c>
    </row>
    <row r="54" spans="1:10" ht="55.5" customHeight="1">
      <c r="A54" s="15">
        <f t="shared" si="1"/>
        <v>50</v>
      </c>
      <c r="B54" s="4" t="s">
        <v>115</v>
      </c>
      <c r="C54" s="14" t="s">
        <v>116</v>
      </c>
      <c r="D54" s="16" t="s">
        <v>117</v>
      </c>
      <c r="E54" s="11">
        <v>11</v>
      </c>
      <c r="F54" s="5">
        <v>2240000</v>
      </c>
      <c r="G54" s="12">
        <v>330000</v>
      </c>
      <c r="H54" s="5">
        <v>221100</v>
      </c>
      <c r="I54" s="5"/>
      <c r="J54" s="13">
        <f t="shared" si="0"/>
        <v>2791100</v>
      </c>
    </row>
    <row r="55" spans="1:10" ht="37.5">
      <c r="A55" s="15">
        <f t="shared" si="1"/>
        <v>51</v>
      </c>
      <c r="B55" s="4">
        <v>45051</v>
      </c>
      <c r="C55" s="14" t="s">
        <v>118</v>
      </c>
      <c r="D55" s="16" t="s">
        <v>119</v>
      </c>
      <c r="E55" s="11">
        <v>1</v>
      </c>
      <c r="F55" s="5"/>
      <c r="G55" s="12">
        <v>33000</v>
      </c>
      <c r="H55" s="5">
        <v>156420</v>
      </c>
      <c r="I55" s="5"/>
      <c r="J55" s="13">
        <f t="shared" si="0"/>
        <v>189420</v>
      </c>
    </row>
    <row r="56" spans="1:10" ht="37.5">
      <c r="A56" s="15">
        <f t="shared" si="1"/>
        <v>52</v>
      </c>
      <c r="B56" s="4" t="s">
        <v>120</v>
      </c>
      <c r="C56" s="14" t="s">
        <v>118</v>
      </c>
      <c r="D56" s="16" t="s">
        <v>119</v>
      </c>
      <c r="E56" s="11">
        <v>8</v>
      </c>
      <c r="F56" s="5">
        <v>1010000</v>
      </c>
      <c r="G56" s="12">
        <v>264000</v>
      </c>
      <c r="H56" s="5">
        <v>312840</v>
      </c>
      <c r="I56" s="5"/>
      <c r="J56" s="13">
        <f t="shared" si="0"/>
        <v>1586840</v>
      </c>
    </row>
    <row r="57" spans="1:10" ht="37.5">
      <c r="A57" s="15">
        <f t="shared" si="1"/>
        <v>53</v>
      </c>
      <c r="B57" s="4" t="s">
        <v>120</v>
      </c>
      <c r="C57" s="14" t="s">
        <v>118</v>
      </c>
      <c r="D57" s="16" t="s">
        <v>119</v>
      </c>
      <c r="E57" s="11">
        <v>8</v>
      </c>
      <c r="F57" s="5">
        <v>1010000</v>
      </c>
      <c r="G57" s="12">
        <v>264000</v>
      </c>
      <c r="H57" s="5">
        <v>312840</v>
      </c>
      <c r="I57" s="5"/>
      <c r="J57" s="13">
        <f t="shared" si="0"/>
        <v>1586840</v>
      </c>
    </row>
    <row r="58" spans="1:10" ht="37.5">
      <c r="A58" s="15">
        <f t="shared" si="1"/>
        <v>54</v>
      </c>
      <c r="B58" s="4" t="s">
        <v>121</v>
      </c>
      <c r="C58" s="14" t="s">
        <v>17</v>
      </c>
      <c r="D58" s="16" t="s">
        <v>104</v>
      </c>
      <c r="E58" s="11">
        <v>10</v>
      </c>
      <c r="F58" s="5">
        <v>2240000</v>
      </c>
      <c r="G58" s="12">
        <v>330000</v>
      </c>
      <c r="H58" s="5"/>
      <c r="I58" s="5"/>
      <c r="J58" s="13">
        <f t="shared" si="0"/>
        <v>2570000</v>
      </c>
    </row>
    <row r="59" spans="1:10" ht="37.5">
      <c r="A59" s="15">
        <f t="shared" si="1"/>
        <v>55</v>
      </c>
      <c r="B59" s="4" t="s">
        <v>121</v>
      </c>
      <c r="C59" s="14" t="s">
        <v>17</v>
      </c>
      <c r="D59" s="16" t="s">
        <v>104</v>
      </c>
      <c r="E59" s="11">
        <v>10</v>
      </c>
      <c r="F59" s="5">
        <v>2240000</v>
      </c>
      <c r="G59" s="12">
        <v>330000</v>
      </c>
      <c r="H59" s="5">
        <v>1653500</v>
      </c>
      <c r="I59" s="5"/>
      <c r="J59" s="13">
        <f t="shared" si="0"/>
        <v>4223500</v>
      </c>
    </row>
    <row r="60" spans="1:10" ht="37.5">
      <c r="A60" s="15">
        <f t="shared" si="1"/>
        <v>56</v>
      </c>
      <c r="B60" s="4" t="s">
        <v>122</v>
      </c>
      <c r="C60" s="14" t="s">
        <v>17</v>
      </c>
      <c r="D60" s="16" t="s">
        <v>123</v>
      </c>
      <c r="E60" s="11">
        <v>9</v>
      </c>
      <c r="F60" s="5">
        <v>2700000</v>
      </c>
      <c r="G60" s="12">
        <v>297000</v>
      </c>
      <c r="H60" s="5">
        <v>495797</v>
      </c>
      <c r="I60" s="5"/>
      <c r="J60" s="13">
        <f t="shared" si="0"/>
        <v>3492797</v>
      </c>
    </row>
    <row r="61" spans="1:10" ht="37.5">
      <c r="A61" s="15">
        <f t="shared" si="1"/>
        <v>57</v>
      </c>
      <c r="B61" s="4" t="s">
        <v>124</v>
      </c>
      <c r="C61" s="14" t="s">
        <v>13</v>
      </c>
      <c r="D61" s="16" t="s">
        <v>125</v>
      </c>
      <c r="E61" s="11">
        <v>5</v>
      </c>
      <c r="F61" s="5">
        <v>1500000</v>
      </c>
      <c r="G61" s="12">
        <v>165000</v>
      </c>
      <c r="H61" s="5"/>
      <c r="I61" s="5">
        <v>1390713</v>
      </c>
      <c r="J61" s="13">
        <f t="shared" si="0"/>
        <v>3055713</v>
      </c>
    </row>
    <row r="62" spans="1:10" ht="37.5">
      <c r="A62" s="15">
        <f t="shared" si="1"/>
        <v>58</v>
      </c>
      <c r="B62" s="4" t="s">
        <v>124</v>
      </c>
      <c r="C62" s="14" t="s">
        <v>13</v>
      </c>
      <c r="D62" s="16" t="s">
        <v>125</v>
      </c>
      <c r="E62" s="11">
        <v>5</v>
      </c>
      <c r="F62" s="5">
        <v>1500000</v>
      </c>
      <c r="G62" s="12">
        <v>165000</v>
      </c>
      <c r="H62" s="5"/>
      <c r="I62" s="5">
        <v>1390713</v>
      </c>
      <c r="J62" s="13">
        <f t="shared" si="0"/>
        <v>3055713</v>
      </c>
    </row>
    <row r="63" spans="1:10" ht="37.5">
      <c r="A63" s="15">
        <f t="shared" si="1"/>
        <v>59</v>
      </c>
      <c r="B63" s="4" t="s">
        <v>124</v>
      </c>
      <c r="C63" s="14" t="s">
        <v>13</v>
      </c>
      <c r="D63" s="16" t="s">
        <v>125</v>
      </c>
      <c r="E63" s="11">
        <v>5</v>
      </c>
      <c r="F63" s="5">
        <v>1500000</v>
      </c>
      <c r="G63" s="12">
        <v>165000</v>
      </c>
      <c r="H63" s="5"/>
      <c r="I63" s="5">
        <v>1390713</v>
      </c>
      <c r="J63" s="13">
        <f t="shared" si="0"/>
        <v>3055713</v>
      </c>
    </row>
    <row r="64" spans="1:10" ht="37.5">
      <c r="A64" s="15">
        <f t="shared" si="1"/>
        <v>60</v>
      </c>
      <c r="B64" s="4" t="s">
        <v>124</v>
      </c>
      <c r="C64" s="14" t="s">
        <v>13</v>
      </c>
      <c r="D64" s="16" t="s">
        <v>125</v>
      </c>
      <c r="E64" s="11">
        <v>5</v>
      </c>
      <c r="F64" s="5">
        <v>1500000</v>
      </c>
      <c r="G64" s="12">
        <v>165000</v>
      </c>
      <c r="H64" s="5"/>
      <c r="I64" s="5">
        <v>1390713</v>
      </c>
      <c r="J64" s="13">
        <f t="shared" si="0"/>
        <v>3055713</v>
      </c>
    </row>
    <row r="65" spans="1:10" ht="37.5">
      <c r="A65" s="15">
        <f t="shared" si="1"/>
        <v>61</v>
      </c>
      <c r="B65" s="4" t="s">
        <v>126</v>
      </c>
      <c r="C65" s="14" t="s">
        <v>13</v>
      </c>
      <c r="D65" s="16" t="s">
        <v>125</v>
      </c>
      <c r="E65" s="11">
        <v>7</v>
      </c>
      <c r="F65" s="5">
        <v>1500000</v>
      </c>
      <c r="G65" s="12">
        <v>231000</v>
      </c>
      <c r="H65" s="5">
        <v>451440</v>
      </c>
      <c r="I65" s="5"/>
      <c r="J65" s="13">
        <f t="shared" si="0"/>
        <v>2182440</v>
      </c>
    </row>
    <row r="66" spans="1:10" ht="37.5">
      <c r="A66" s="15">
        <f t="shared" si="1"/>
        <v>62</v>
      </c>
      <c r="B66" s="4" t="s">
        <v>127</v>
      </c>
      <c r="C66" s="14" t="s">
        <v>13</v>
      </c>
      <c r="D66" s="16" t="s">
        <v>128</v>
      </c>
      <c r="E66" s="11">
        <v>6</v>
      </c>
      <c r="F66" s="5">
        <v>2090000</v>
      </c>
      <c r="G66" s="12">
        <v>198000</v>
      </c>
      <c r="H66" s="5">
        <v>366960</v>
      </c>
      <c r="I66" s="5">
        <v>565765</v>
      </c>
      <c r="J66" s="13">
        <f t="shared" si="0"/>
        <v>3220725</v>
      </c>
    </row>
    <row r="67" spans="1:10" ht="37.5">
      <c r="A67" s="15">
        <f>1+A66</f>
        <v>63</v>
      </c>
      <c r="B67" s="4" t="s">
        <v>129</v>
      </c>
      <c r="C67" s="14" t="s">
        <v>18</v>
      </c>
      <c r="D67" s="16" t="s">
        <v>130</v>
      </c>
      <c r="E67" s="11">
        <v>9</v>
      </c>
      <c r="F67" s="5">
        <v>297000</v>
      </c>
      <c r="G67" s="12"/>
      <c r="H67" s="5"/>
      <c r="I67" s="5"/>
      <c r="J67" s="13">
        <f t="shared" si="0"/>
        <v>297000</v>
      </c>
    </row>
    <row r="68" spans="1:10" ht="37.5">
      <c r="A68" s="15">
        <f t="shared" si="1"/>
        <v>64</v>
      </c>
      <c r="B68" s="4" t="s">
        <v>131</v>
      </c>
      <c r="C68" s="14" t="s">
        <v>20</v>
      </c>
      <c r="D68" s="16" t="s">
        <v>132</v>
      </c>
      <c r="E68" s="11">
        <v>2</v>
      </c>
      <c r="F68" s="5">
        <v>800000</v>
      </c>
      <c r="G68" s="12">
        <v>66000</v>
      </c>
      <c r="H68" s="5"/>
      <c r="I68" s="5">
        <v>1539207</v>
      </c>
      <c r="J68" s="13">
        <f t="shared" si="0"/>
        <v>2405207</v>
      </c>
    </row>
    <row r="69" spans="1:10" ht="37.5">
      <c r="A69" s="15">
        <f t="shared" si="1"/>
        <v>65</v>
      </c>
      <c r="B69" s="4" t="s">
        <v>133</v>
      </c>
      <c r="C69" s="14" t="s">
        <v>18</v>
      </c>
      <c r="D69" s="16" t="s">
        <v>134</v>
      </c>
      <c r="E69" s="11">
        <v>3</v>
      </c>
      <c r="F69" s="5"/>
      <c r="G69" s="12">
        <v>99000</v>
      </c>
      <c r="H69" s="5">
        <v>247000</v>
      </c>
      <c r="I69" s="5"/>
      <c r="J69" s="13">
        <f t="shared" si="0"/>
        <v>346000</v>
      </c>
    </row>
    <row r="70" spans="1:10" ht="37.5">
      <c r="A70" s="15">
        <f t="shared" si="1"/>
        <v>66</v>
      </c>
      <c r="B70" s="4" t="s">
        <v>136</v>
      </c>
      <c r="C70" s="14" t="s">
        <v>11</v>
      </c>
      <c r="D70" s="16" t="s">
        <v>135</v>
      </c>
      <c r="E70" s="11">
        <v>2</v>
      </c>
      <c r="F70" s="5">
        <v>800000</v>
      </c>
      <c r="G70" s="12">
        <v>66000</v>
      </c>
      <c r="H70" s="5"/>
      <c r="I70" s="5">
        <v>992045</v>
      </c>
      <c r="J70" s="13">
        <f t="shared" si="0"/>
        <v>1858045</v>
      </c>
    </row>
    <row r="71" spans="1:10" ht="37.5">
      <c r="A71" s="15">
        <f t="shared" si="1"/>
        <v>67</v>
      </c>
      <c r="B71" s="4" t="s">
        <v>137</v>
      </c>
      <c r="C71" s="14" t="s">
        <v>12</v>
      </c>
      <c r="D71" s="16" t="s">
        <v>138</v>
      </c>
      <c r="E71" s="11">
        <v>3</v>
      </c>
      <c r="F71" s="5"/>
      <c r="G71" s="12">
        <v>99000</v>
      </c>
      <c r="H71" s="5"/>
      <c r="I71" s="5">
        <v>1388053</v>
      </c>
      <c r="J71" s="13">
        <f t="shared" si="0"/>
        <v>1487053</v>
      </c>
    </row>
    <row r="72" spans="1:10" ht="37.5">
      <c r="A72" s="15">
        <f t="shared" si="1"/>
        <v>68</v>
      </c>
      <c r="B72" s="4" t="s">
        <v>139</v>
      </c>
      <c r="C72" s="14" t="s">
        <v>18</v>
      </c>
      <c r="D72" s="16" t="s">
        <v>130</v>
      </c>
      <c r="E72" s="11">
        <v>8</v>
      </c>
      <c r="F72" s="5"/>
      <c r="G72" s="12">
        <v>264000</v>
      </c>
      <c r="H72" s="5">
        <v>239000</v>
      </c>
      <c r="I72" s="5"/>
      <c r="J72" s="13">
        <f t="shared" si="0"/>
        <v>503000</v>
      </c>
    </row>
    <row r="73" spans="1:10" ht="37.5">
      <c r="A73" s="15">
        <f t="shared" si="1"/>
        <v>69</v>
      </c>
      <c r="B73" s="4" t="s">
        <v>140</v>
      </c>
      <c r="C73" s="14" t="s">
        <v>141</v>
      </c>
      <c r="D73" s="16" t="s">
        <v>142</v>
      </c>
      <c r="E73" s="11">
        <v>2</v>
      </c>
      <c r="F73" s="5">
        <v>350000</v>
      </c>
      <c r="G73" s="12">
        <v>66000</v>
      </c>
      <c r="H73" s="5"/>
      <c r="I73" s="5">
        <v>970396</v>
      </c>
      <c r="J73" s="13">
        <f t="shared" si="0"/>
        <v>1386396</v>
      </c>
    </row>
    <row r="74" spans="1:10" ht="37.5">
      <c r="A74" s="15">
        <f t="shared" si="1"/>
        <v>70</v>
      </c>
      <c r="B74" s="4" t="s">
        <v>143</v>
      </c>
      <c r="C74" s="14" t="s">
        <v>18</v>
      </c>
      <c r="D74" s="16" t="s">
        <v>144</v>
      </c>
      <c r="E74" s="11">
        <v>4</v>
      </c>
      <c r="F74" s="5">
        <v>2000000</v>
      </c>
      <c r="G74" s="12">
        <v>132000</v>
      </c>
      <c r="H74" s="5">
        <v>99000</v>
      </c>
      <c r="I74" s="5">
        <v>103000</v>
      </c>
      <c r="J74" s="13">
        <f t="shared" si="0"/>
        <v>2334000</v>
      </c>
    </row>
    <row r="75" spans="1:10" ht="56.25">
      <c r="A75" s="15">
        <f t="shared" si="1"/>
        <v>71</v>
      </c>
      <c r="B75" s="4" t="s">
        <v>145</v>
      </c>
      <c r="C75" s="14" t="s">
        <v>146</v>
      </c>
      <c r="D75" s="16" t="s">
        <v>147</v>
      </c>
      <c r="E75" s="11">
        <v>25</v>
      </c>
      <c r="F75" s="5">
        <v>3655000</v>
      </c>
      <c r="G75" s="5">
        <v>825000</v>
      </c>
      <c r="H75" s="5">
        <v>237290</v>
      </c>
      <c r="I75" s="5"/>
      <c r="J75" s="13">
        <f t="shared" si="0"/>
        <v>4717290</v>
      </c>
    </row>
    <row r="76" spans="1:10" ht="56.25">
      <c r="A76" s="15">
        <f t="shared" si="1"/>
        <v>72</v>
      </c>
      <c r="B76" s="4" t="s">
        <v>145</v>
      </c>
      <c r="C76" s="14" t="s">
        <v>146</v>
      </c>
      <c r="D76" s="16" t="s">
        <v>147</v>
      </c>
      <c r="E76" s="11">
        <v>25</v>
      </c>
      <c r="F76" s="5">
        <v>3655000</v>
      </c>
      <c r="G76" s="5">
        <v>825000</v>
      </c>
      <c r="H76" s="5">
        <v>237290</v>
      </c>
      <c r="I76" s="5"/>
      <c r="J76" s="13">
        <f t="shared" si="0"/>
        <v>4717290</v>
      </c>
    </row>
    <row r="77" spans="1:10" ht="37.5">
      <c r="A77" s="15">
        <f t="shared" si="1"/>
        <v>73</v>
      </c>
      <c r="B77" s="4" t="s">
        <v>148</v>
      </c>
      <c r="C77" s="14" t="s">
        <v>13</v>
      </c>
      <c r="D77" s="16" t="s">
        <v>149</v>
      </c>
      <c r="E77" s="11">
        <v>7</v>
      </c>
      <c r="F77" s="5">
        <v>396000</v>
      </c>
      <c r="G77" s="12">
        <v>231000</v>
      </c>
      <c r="H77" s="5">
        <v>488862</v>
      </c>
      <c r="I77" s="5"/>
      <c r="J77" s="13">
        <f t="shared" si="0"/>
        <v>1115862</v>
      </c>
    </row>
    <row r="78" spans="1:10" ht="37.5">
      <c r="A78" s="15">
        <f t="shared" si="1"/>
        <v>74</v>
      </c>
      <c r="B78" s="4">
        <v>45080</v>
      </c>
      <c r="C78" s="14" t="s">
        <v>18</v>
      </c>
      <c r="D78" s="16" t="s">
        <v>150</v>
      </c>
      <c r="E78" s="11">
        <v>1</v>
      </c>
      <c r="F78" s="5"/>
      <c r="G78" s="12">
        <v>33000</v>
      </c>
      <c r="H78" s="5">
        <v>408000</v>
      </c>
      <c r="I78" s="5"/>
      <c r="J78" s="13">
        <f t="shared" si="0"/>
        <v>441000</v>
      </c>
    </row>
    <row r="79" spans="1:10" ht="56.25" customHeight="1">
      <c r="A79" s="15">
        <f t="shared" si="1"/>
        <v>75</v>
      </c>
      <c r="B79" s="4" t="s">
        <v>151</v>
      </c>
      <c r="C79" s="14" t="s">
        <v>12</v>
      </c>
      <c r="D79" s="16" t="s">
        <v>113</v>
      </c>
      <c r="E79" s="11">
        <v>3</v>
      </c>
      <c r="F79" s="5">
        <v>1800000</v>
      </c>
      <c r="G79" s="12">
        <v>99000</v>
      </c>
      <c r="H79" s="5"/>
      <c r="I79" s="5">
        <v>1577144</v>
      </c>
      <c r="J79" s="13">
        <f t="shared" si="0"/>
        <v>3476144</v>
      </c>
    </row>
    <row r="80" spans="1:10" ht="37.5">
      <c r="A80" s="15">
        <f t="shared" si="1"/>
        <v>76</v>
      </c>
      <c r="B80" s="4" t="s">
        <v>152</v>
      </c>
      <c r="C80" s="14" t="s">
        <v>12</v>
      </c>
      <c r="D80" s="16" t="s">
        <v>153</v>
      </c>
      <c r="E80" s="11">
        <v>2</v>
      </c>
      <c r="F80" s="5"/>
      <c r="G80" s="12">
        <v>66000</v>
      </c>
      <c r="H80" s="5">
        <v>89760</v>
      </c>
      <c r="I80" s="5">
        <v>1497012</v>
      </c>
      <c r="J80" s="13">
        <f t="shared" si="0"/>
        <v>1652772</v>
      </c>
    </row>
    <row r="81" spans="1:10" ht="37.5">
      <c r="A81" s="15">
        <f t="shared" si="1"/>
        <v>77</v>
      </c>
      <c r="B81" s="4">
        <v>45092</v>
      </c>
      <c r="C81" s="14" t="s">
        <v>18</v>
      </c>
      <c r="D81" s="16" t="s">
        <v>154</v>
      </c>
      <c r="E81" s="11">
        <v>1</v>
      </c>
      <c r="F81" s="5"/>
      <c r="G81" s="12">
        <v>33000</v>
      </c>
      <c r="H81" s="5">
        <v>474000</v>
      </c>
      <c r="I81" s="5"/>
      <c r="J81" s="13">
        <f t="shared" si="0"/>
        <v>507000</v>
      </c>
    </row>
    <row r="82" spans="1:10" ht="37.5">
      <c r="A82" s="15">
        <f t="shared" si="1"/>
        <v>78</v>
      </c>
      <c r="B82" s="4">
        <v>45093</v>
      </c>
      <c r="C82" s="14" t="s">
        <v>20</v>
      </c>
      <c r="D82" s="16" t="s">
        <v>155</v>
      </c>
      <c r="E82" s="11">
        <v>3</v>
      </c>
      <c r="F82" s="5">
        <v>650000</v>
      </c>
      <c r="G82" s="12">
        <v>99000</v>
      </c>
      <c r="H82" s="5"/>
      <c r="I82" s="5">
        <v>1919416</v>
      </c>
      <c r="J82" s="13">
        <f t="shared" si="0"/>
        <v>2668416</v>
      </c>
    </row>
    <row r="83" spans="1:10" ht="37.5">
      <c r="A83" s="15">
        <f t="shared" si="1"/>
        <v>79</v>
      </c>
      <c r="B83" s="4" t="s">
        <v>156</v>
      </c>
      <c r="C83" s="14" t="s">
        <v>13</v>
      </c>
      <c r="D83" s="16" t="s">
        <v>157</v>
      </c>
      <c r="E83" s="11">
        <v>8</v>
      </c>
      <c r="F83" s="5">
        <v>1066000</v>
      </c>
      <c r="G83" s="12">
        <v>264000</v>
      </c>
      <c r="H83" s="5">
        <v>564960</v>
      </c>
      <c r="I83" s="5"/>
      <c r="J83" s="13">
        <f t="shared" si="0"/>
        <v>1894960</v>
      </c>
    </row>
    <row r="84" spans="1:10" ht="37.5">
      <c r="A84" s="15">
        <f t="shared" si="1"/>
        <v>80</v>
      </c>
      <c r="B84" s="4" t="s">
        <v>156</v>
      </c>
      <c r="C84" s="14" t="s">
        <v>13</v>
      </c>
      <c r="D84" s="16" t="s">
        <v>158</v>
      </c>
      <c r="E84" s="11">
        <v>8</v>
      </c>
      <c r="F84" s="5">
        <v>1098000</v>
      </c>
      <c r="G84" s="12">
        <v>264000</v>
      </c>
      <c r="H84" s="5">
        <v>564960</v>
      </c>
      <c r="I84" s="5"/>
      <c r="J84" s="13">
        <f t="shared" si="0"/>
        <v>1926960</v>
      </c>
    </row>
    <row r="85" spans="1:10" ht="37.5">
      <c r="A85" s="15">
        <f t="shared" si="1"/>
        <v>81</v>
      </c>
      <c r="B85" s="4">
        <v>45097</v>
      </c>
      <c r="C85" s="14" t="s">
        <v>17</v>
      </c>
      <c r="D85" s="16" t="s">
        <v>159</v>
      </c>
      <c r="E85" s="11">
        <v>1</v>
      </c>
      <c r="F85" s="5">
        <v>165000</v>
      </c>
      <c r="G85" s="12">
        <v>33000</v>
      </c>
      <c r="H85" s="5">
        <v>146000</v>
      </c>
      <c r="I85" s="5">
        <v>439281</v>
      </c>
      <c r="J85" s="13">
        <f t="shared" si="0"/>
        <v>783281</v>
      </c>
    </row>
    <row r="86" spans="1:10" ht="37.5">
      <c r="A86" s="15">
        <f t="shared" si="1"/>
        <v>82</v>
      </c>
      <c r="B86" s="4">
        <v>45107</v>
      </c>
      <c r="C86" s="14" t="s">
        <v>15</v>
      </c>
      <c r="D86" s="16" t="s">
        <v>160</v>
      </c>
      <c r="E86" s="11">
        <v>1</v>
      </c>
      <c r="F86" s="5"/>
      <c r="G86" s="12">
        <v>33000</v>
      </c>
      <c r="H86" s="5">
        <v>346000</v>
      </c>
      <c r="I86" s="5"/>
      <c r="J86" s="13">
        <f t="shared" si="0"/>
        <v>379000</v>
      </c>
    </row>
    <row r="87" spans="1:10" ht="18.75">
      <c r="A87" s="15"/>
      <c r="B87" s="25" t="s">
        <v>27</v>
      </c>
      <c r="C87" s="26"/>
      <c r="D87" s="23"/>
      <c r="E87" s="23"/>
      <c r="F87" s="24">
        <f>SUM(F5:F86)</f>
        <v>93322072</v>
      </c>
      <c r="G87" s="24">
        <f>SUM(G5:G86)</f>
        <v>19346826</v>
      </c>
      <c r="H87" s="24">
        <f>SUM(H5:H86)</f>
        <v>25940992</v>
      </c>
      <c r="I87" s="24">
        <f>SUM(I5:I86)</f>
        <v>28813304.3</v>
      </c>
      <c r="J87" s="24">
        <f>SUM(J5:J86)</f>
        <v>167423194.3</v>
      </c>
    </row>
  </sheetData>
  <sheetProtection/>
  <autoFilter ref="A4:M86"/>
  <mergeCells count="7">
    <mergeCell ref="B87:C87"/>
    <mergeCell ref="A2:J2"/>
    <mergeCell ref="A3:A4"/>
    <mergeCell ref="B3:C3"/>
    <mergeCell ref="D3:D4"/>
    <mergeCell ref="E3:I3"/>
    <mergeCell ref="J3:J4"/>
  </mergeCells>
  <printOptions horizontalCentered="1"/>
  <pageMargins left="0.5118110236220472" right="0" top="0.5511811023622047" bottom="0.5511811023622047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2023-04-11T12:05:11Z</cp:lastPrinted>
  <dcterms:created xsi:type="dcterms:W3CDTF">2022-01-18T13:42:21Z</dcterms:created>
  <dcterms:modified xsi:type="dcterms:W3CDTF">2023-07-12T10:13:05Z</dcterms:modified>
  <cp:category/>
  <cp:version/>
  <cp:contentType/>
  <cp:contentStatus/>
</cp:coreProperties>
</file>