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 (2)" sheetId="1" r:id="rId1"/>
  </sheets>
  <definedNames>
    <definedName name="_xlnm._FilterDatabase" localSheetId="0" hidden="1">'Лист1 (2)'!$A$6:$M$50</definedName>
    <definedName name="_xlnm.Print_Area" localSheetId="0">'Лист1 (2)'!$A$1:$J$54</definedName>
  </definedNames>
  <calcPr fullCalcOnLoad="1"/>
</workbook>
</file>

<file path=xl/sharedStrings.xml><?xml version="1.0" encoding="utf-8"?>
<sst xmlns="http://schemas.openxmlformats.org/spreadsheetml/2006/main" count="141" uniqueCount="106">
  <si>
    <t>№</t>
  </si>
  <si>
    <t xml:space="preserve">Хизмат сафар </t>
  </si>
  <si>
    <t>Буйруқ   № ва сана</t>
  </si>
  <si>
    <t xml:space="preserve">Хизмат сафарида </t>
  </si>
  <si>
    <t>Жами сафар харажатлар суммаси</t>
  </si>
  <si>
    <t>санаси</t>
  </si>
  <si>
    <t>Бориш манзили</t>
  </si>
  <si>
    <t xml:space="preserve">Бўлган кунлари </t>
  </si>
  <si>
    <t>мехмонхона харажатлари</t>
  </si>
  <si>
    <t>Суткалик (Суточный) харажатлари</t>
  </si>
  <si>
    <t xml:space="preserve">Авиабилет харажатлари </t>
  </si>
  <si>
    <t>Бухоро вилояти</t>
  </si>
  <si>
    <t>Қорақалпоғистон Республикаси</t>
  </si>
  <si>
    <t>Сурхондарё вилояти</t>
  </si>
  <si>
    <t>Жиззах вилояти</t>
  </si>
  <si>
    <t>Навоий вилояти</t>
  </si>
  <si>
    <t>Андижон вилояти</t>
  </si>
  <si>
    <t>Қашқадарё вилояти</t>
  </si>
  <si>
    <t>Самарқанд вилояти</t>
  </si>
  <si>
    <t>Наманган вилояти</t>
  </si>
  <si>
    <t>Хоразм вилояти</t>
  </si>
  <si>
    <t>Транспорт ва темир йўл</t>
  </si>
  <si>
    <t xml:space="preserve">Фаргона  вилояти </t>
  </si>
  <si>
    <t>Мансабдор шахсларнинг хизмат сафарлари ва хориждан ташриф буюрган меҳмонларни кутиб олиш харажатлари  (2022 йил 9 ой давомида)</t>
  </si>
  <si>
    <t>№37 от 18.07.2022</t>
  </si>
  <si>
    <t>15.11.2022 16.11.2022</t>
  </si>
  <si>
    <t>№141 х/с от 31.08.2022</t>
  </si>
  <si>
    <t>02.09.2022 17.09.2022</t>
  </si>
  <si>
    <t>Жами</t>
  </si>
  <si>
    <t>15.12. 2022  16.12.2022</t>
  </si>
  <si>
    <t>15.11. 2022  24.11.2022</t>
  </si>
  <si>
    <t>07.01.2023 08.01.2023</t>
  </si>
  <si>
    <t>08.01.2023 10.01.2023</t>
  </si>
  <si>
    <t>16.01.2023 17.01.2023</t>
  </si>
  <si>
    <t>20.01.2023 24.01.2023</t>
  </si>
  <si>
    <t>10.09.2022 16.09.2022</t>
  </si>
  <si>
    <t xml:space="preserve">Навоий  вилояти </t>
  </si>
  <si>
    <t xml:space="preserve">№564 -с от 13.12.2022 </t>
  </si>
  <si>
    <t xml:space="preserve">Сирдарё, Самарканд  вилоятлари </t>
  </si>
  <si>
    <t xml:space="preserve">№457 -с от 30.09.2022 </t>
  </si>
  <si>
    <t>№7 от 07.01.2023</t>
  </si>
  <si>
    <t>№1 от 07.01.2023</t>
  </si>
  <si>
    <t>№1 х-с от 13.01.2023</t>
  </si>
  <si>
    <t>Бухоро вилояти, Қорақалпоғистон Республикаси</t>
  </si>
  <si>
    <t>№3 х-с от 19.01.2023</t>
  </si>
  <si>
    <t>№141 х-с 31.08.2022</t>
  </si>
  <si>
    <t>№150 х-с  20.09.2022</t>
  </si>
  <si>
    <t>15.11. 2022  17.11.2022</t>
  </si>
  <si>
    <t>31.01.2023 07.02.2023</t>
  </si>
  <si>
    <t>10.12.2022 21.12.2022</t>
  </si>
  <si>
    <t>18.08.2022 21.08.2022</t>
  </si>
  <si>
    <t>01.11.2022 03.11.2022</t>
  </si>
  <si>
    <t>04.11.2022 05.11.2022</t>
  </si>
  <si>
    <t>02.05.2022 06.05.2022</t>
  </si>
  <si>
    <t>16.08.2022 24.08.2022</t>
  </si>
  <si>
    <t>05.02.2023 08.02.2023</t>
  </si>
  <si>
    <t>Хоразм вилояти, Қорақалпоғистон Республикаси</t>
  </si>
  <si>
    <t>Корея Республикасига</t>
  </si>
  <si>
    <t xml:space="preserve"> Қорақалпоғистон Республикаси</t>
  </si>
  <si>
    <t xml:space="preserve">№174 -с от 15.10.2022 </t>
  </si>
  <si>
    <t xml:space="preserve">№4 от 04.01.2023 </t>
  </si>
  <si>
    <t>№1 х/s от 13.01.2023</t>
  </si>
  <si>
    <t>№182 х/s от 07.12.2023</t>
  </si>
  <si>
    <t>№182 х/s от 15.08.2022</t>
  </si>
  <si>
    <t>№164 х/s от 17.10.2023</t>
  </si>
  <si>
    <t>№77 х/s от 28.04.2022</t>
  </si>
  <si>
    <t>№108 х/s от 27.06.2022</t>
  </si>
  <si>
    <t>№5 от 30.01.2023</t>
  </si>
  <si>
    <t>25.02.2023 27.02.2023</t>
  </si>
  <si>
    <t>27.11.2022 03.12.2022</t>
  </si>
  <si>
    <t>04.02.2023 08.02.2023</t>
  </si>
  <si>
    <t>30.01.2023 13.02.2023</t>
  </si>
  <si>
    <t>21.02.2023 25.02.2023</t>
  </si>
  <si>
    <t>20.02.2023 21.02.2023</t>
  </si>
  <si>
    <t>20.02.2023 28.02.2023</t>
  </si>
  <si>
    <t>21.02.2023 28.02.2023</t>
  </si>
  <si>
    <t xml:space="preserve">№16  х-с от 23.02.2023 </t>
  </si>
  <si>
    <t>Франция Париж шахри</t>
  </si>
  <si>
    <t>№43 х/с от 22.11.2022</t>
  </si>
  <si>
    <t>№5  от 30.11.2023</t>
  </si>
  <si>
    <t>Сирдарё, Жиззах, Сурхондарё вилояти</t>
  </si>
  <si>
    <t>№4 от 24.01.2023</t>
  </si>
  <si>
    <t>Смарқанд вилояти</t>
  </si>
  <si>
    <t>№592 от 28.12.2022</t>
  </si>
  <si>
    <t>№12 х/с от 17.02.2023</t>
  </si>
  <si>
    <t>№24 от 14.02.2023</t>
  </si>
  <si>
    <t>31.01.2023 01.02.2023</t>
  </si>
  <si>
    <t>09.02.2023 11.02.2023</t>
  </si>
  <si>
    <t>24.02.2023 07.03.2023</t>
  </si>
  <si>
    <t>16.02.2023 18.02.2023</t>
  </si>
  <si>
    <t>23.02.2023 25.02.2023</t>
  </si>
  <si>
    <t>03.03.2023 06.03.2023</t>
  </si>
  <si>
    <t>21.02.2023 27.02.2023</t>
  </si>
  <si>
    <t>21.02.2023 26.02.2023</t>
  </si>
  <si>
    <t>03.06.2023  06.03.2023</t>
  </si>
  <si>
    <t>Самарканд вилояти</t>
  </si>
  <si>
    <t xml:space="preserve">№18  х-с от 27.02.2023 </t>
  </si>
  <si>
    <t>№6 х-с от 03.02.2023</t>
  </si>
  <si>
    <t>№9 х-с от 10.02.2023</t>
  </si>
  <si>
    <t>Сирдарё, Жиззах вилоятлари</t>
  </si>
  <si>
    <t xml:space="preserve">№17  х-с от 23.02.2023 </t>
  </si>
  <si>
    <t>№11  х-с от 15.02.2023</t>
  </si>
  <si>
    <t>№15  х-с от 22.02.2023</t>
  </si>
  <si>
    <t>№21  х-с от 02.03.2023</t>
  </si>
  <si>
    <t>№13  х-с от 20.02.2023</t>
  </si>
  <si>
    <t>№1  от 07.01.2023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</si>
</sst>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7" fontId="3" fillId="33" borderId="10" xfId="60" applyNumberFormat="1" applyFont="1" applyFill="1" applyBorder="1" applyAlignment="1">
      <alignment horizontal="center" vertical="center" wrapText="1"/>
    </xf>
    <xf numFmtId="167" fontId="3" fillId="33" borderId="10" xfId="60" applyNumberFormat="1" applyFont="1" applyFill="1" applyBorder="1" applyAlignment="1">
      <alignment horizontal="center" vertical="center"/>
    </xf>
    <xf numFmtId="166" fontId="3" fillId="33" borderId="11" xfId="6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3" fontId="48" fillId="33" borderId="11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166" fontId="48" fillId="0" borderId="15" xfId="6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view="pageBreakPreview" zoomScale="90" zoomScaleNormal="90" zoomScaleSheetLayoutView="90" workbookViewId="0" topLeftCell="A5">
      <pane xSplit="4" ySplit="2" topLeftCell="E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J51" sqref="J51"/>
    </sheetView>
  </sheetViews>
  <sheetFormatPr defaultColWidth="9.140625" defaultRowHeight="15"/>
  <cols>
    <col min="1" max="1" width="5.7109375" style="1" bestFit="1" customWidth="1"/>
    <col min="2" max="2" width="14.8515625" style="2" customWidth="1"/>
    <col min="3" max="3" width="23.421875" style="3" customWidth="1"/>
    <col min="4" max="4" width="20.28125" style="2" customWidth="1"/>
    <col min="5" max="5" width="11.00390625" style="2" customWidth="1"/>
    <col min="6" max="6" width="20.00390625" style="2" customWidth="1"/>
    <col min="7" max="7" width="17.8515625" style="2" customWidth="1"/>
    <col min="8" max="8" width="19.28125" style="2" customWidth="1"/>
    <col min="9" max="9" width="17.421875" style="2" customWidth="1"/>
    <col min="10" max="10" width="18.57421875" style="2" customWidth="1"/>
    <col min="11" max="16384" width="9.140625" style="1" customWidth="1"/>
  </cols>
  <sheetData>
    <row r="1" ht="18.75" hidden="1"/>
    <row r="2" spans="2:10" ht="22.5">
      <c r="B2" s="28"/>
      <c r="C2" s="28"/>
      <c r="D2" s="28"/>
      <c r="E2" s="28"/>
      <c r="F2" s="28"/>
      <c r="G2" s="28"/>
      <c r="H2" s="28"/>
      <c r="I2" s="28"/>
      <c r="J2" s="28"/>
    </row>
    <row r="3" spans="2:10" ht="18.75"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8.75" customHeight="1">
      <c r="A5" s="30" t="s">
        <v>0</v>
      </c>
      <c r="B5" s="32" t="s">
        <v>1</v>
      </c>
      <c r="C5" s="33"/>
      <c r="D5" s="34" t="s">
        <v>2</v>
      </c>
      <c r="E5" s="32" t="s">
        <v>3</v>
      </c>
      <c r="F5" s="36"/>
      <c r="G5" s="36"/>
      <c r="H5" s="36"/>
      <c r="I5" s="36"/>
      <c r="J5" s="34" t="s">
        <v>4</v>
      </c>
    </row>
    <row r="6" spans="1:10" ht="66" customHeight="1">
      <c r="A6" s="31"/>
      <c r="B6" s="10" t="s">
        <v>5</v>
      </c>
      <c r="C6" s="11" t="s">
        <v>6</v>
      </c>
      <c r="D6" s="35"/>
      <c r="E6" s="11" t="s">
        <v>7</v>
      </c>
      <c r="F6" s="21" t="s">
        <v>8</v>
      </c>
      <c r="G6" s="11" t="s">
        <v>9</v>
      </c>
      <c r="H6" s="11" t="s">
        <v>21</v>
      </c>
      <c r="I6" s="22" t="s">
        <v>10</v>
      </c>
      <c r="J6" s="35"/>
    </row>
    <row r="7" spans="1:10" s="2" customFormat="1" ht="37.5">
      <c r="A7" s="16">
        <v>1</v>
      </c>
      <c r="B7" s="23" t="s">
        <v>29</v>
      </c>
      <c r="C7" s="15" t="s">
        <v>36</v>
      </c>
      <c r="D7" s="17" t="s">
        <v>37</v>
      </c>
      <c r="E7" s="12">
        <v>2</v>
      </c>
      <c r="F7" s="6">
        <v>300000</v>
      </c>
      <c r="G7" s="13">
        <v>60000</v>
      </c>
      <c r="H7" s="13">
        <v>306800</v>
      </c>
      <c r="I7" s="6"/>
      <c r="J7" s="14">
        <f aca="true" t="shared" si="0" ref="J7:J50">+F7+G7+H7+I7</f>
        <v>666800</v>
      </c>
    </row>
    <row r="8" spans="1:10" s="2" customFormat="1" ht="56.25">
      <c r="A8" s="16">
        <v>2</v>
      </c>
      <c r="B8" s="23" t="s">
        <v>30</v>
      </c>
      <c r="C8" s="15" t="s">
        <v>38</v>
      </c>
      <c r="D8" s="17" t="s">
        <v>39</v>
      </c>
      <c r="E8" s="12">
        <v>6</v>
      </c>
      <c r="F8" s="6">
        <v>670000</v>
      </c>
      <c r="G8" s="13">
        <v>180000</v>
      </c>
      <c r="H8" s="18"/>
      <c r="I8" s="6"/>
      <c r="J8" s="14">
        <f t="shared" si="0"/>
        <v>850000</v>
      </c>
    </row>
    <row r="9" spans="1:10" s="2" customFormat="1" ht="37.5">
      <c r="A9" s="16">
        <v>3</v>
      </c>
      <c r="B9" s="23" t="s">
        <v>31</v>
      </c>
      <c r="C9" s="15" t="s">
        <v>20</v>
      </c>
      <c r="D9" s="17" t="s">
        <v>24</v>
      </c>
      <c r="E9" s="12">
        <v>2</v>
      </c>
      <c r="F9" s="6"/>
      <c r="G9" s="13">
        <v>60000</v>
      </c>
      <c r="H9" s="18">
        <v>480000</v>
      </c>
      <c r="I9" s="6"/>
      <c r="J9" s="14">
        <f t="shared" si="0"/>
        <v>540000</v>
      </c>
    </row>
    <row r="10" spans="1:10" s="2" customFormat="1" ht="37.5">
      <c r="A10" s="16">
        <v>4</v>
      </c>
      <c r="B10" s="23" t="s">
        <v>32</v>
      </c>
      <c r="C10" s="15" t="s">
        <v>20</v>
      </c>
      <c r="D10" s="17" t="s">
        <v>40</v>
      </c>
      <c r="E10" s="12">
        <v>3</v>
      </c>
      <c r="F10" s="6">
        <v>700000</v>
      </c>
      <c r="G10" s="13">
        <v>90000</v>
      </c>
      <c r="H10" s="18"/>
      <c r="I10" s="6">
        <v>1320000</v>
      </c>
      <c r="J10" s="14">
        <f t="shared" si="0"/>
        <v>2110000</v>
      </c>
    </row>
    <row r="11" spans="1:10" s="2" customFormat="1" ht="37.5">
      <c r="A11" s="16">
        <v>5</v>
      </c>
      <c r="B11" s="23" t="s">
        <v>32</v>
      </c>
      <c r="C11" s="15" t="s">
        <v>20</v>
      </c>
      <c r="D11" s="17" t="s">
        <v>41</v>
      </c>
      <c r="E11" s="12">
        <v>3</v>
      </c>
      <c r="F11" s="6">
        <v>700000</v>
      </c>
      <c r="G11" s="13">
        <v>90000</v>
      </c>
      <c r="H11" s="19"/>
      <c r="I11" s="6">
        <v>1235000</v>
      </c>
      <c r="J11" s="14">
        <f t="shared" si="0"/>
        <v>2025000</v>
      </c>
    </row>
    <row r="12" spans="1:10" s="2" customFormat="1" ht="37.5">
      <c r="A12" s="16">
        <v>6</v>
      </c>
      <c r="B12" s="23" t="s">
        <v>33</v>
      </c>
      <c r="C12" s="15" t="s">
        <v>11</v>
      </c>
      <c r="D12" s="17" t="s">
        <v>42</v>
      </c>
      <c r="E12" s="12">
        <v>2</v>
      </c>
      <c r="F12" s="6">
        <v>397587</v>
      </c>
      <c r="G12" s="13">
        <v>60000</v>
      </c>
      <c r="H12" s="19">
        <v>400600</v>
      </c>
      <c r="I12" s="6"/>
      <c r="J12" s="14">
        <f t="shared" si="0"/>
        <v>858187</v>
      </c>
    </row>
    <row r="13" spans="1:10" s="2" customFormat="1" ht="56.25">
      <c r="A13" s="16">
        <v>7</v>
      </c>
      <c r="B13" s="23" t="s">
        <v>34</v>
      </c>
      <c r="C13" s="15" t="s">
        <v>43</v>
      </c>
      <c r="D13" s="17" t="s">
        <v>44</v>
      </c>
      <c r="E13" s="12">
        <v>4</v>
      </c>
      <c r="F13" s="6">
        <v>1200000</v>
      </c>
      <c r="G13" s="13">
        <v>120000</v>
      </c>
      <c r="H13" s="6">
        <v>551490</v>
      </c>
      <c r="I13" s="6"/>
      <c r="J13" s="14">
        <f t="shared" si="0"/>
        <v>1871490</v>
      </c>
    </row>
    <row r="14" spans="1:10" s="8" customFormat="1" ht="37.5">
      <c r="A14" s="16">
        <v>8</v>
      </c>
      <c r="B14" s="23" t="s">
        <v>35</v>
      </c>
      <c r="C14" s="15" t="s">
        <v>18</v>
      </c>
      <c r="D14" s="17" t="s">
        <v>45</v>
      </c>
      <c r="E14" s="12">
        <v>6</v>
      </c>
      <c r="F14" s="6">
        <v>1200000</v>
      </c>
      <c r="G14" s="13">
        <v>180000</v>
      </c>
      <c r="H14" s="13">
        <v>1329600</v>
      </c>
      <c r="I14" s="6"/>
      <c r="J14" s="14">
        <f t="shared" si="0"/>
        <v>2709600</v>
      </c>
    </row>
    <row r="15" spans="1:10" ht="18.75" customHeight="1">
      <c r="A15" s="16">
        <v>9</v>
      </c>
      <c r="B15" s="23">
        <v>44825</v>
      </c>
      <c r="C15" s="15" t="s">
        <v>18</v>
      </c>
      <c r="D15" s="17" t="s">
        <v>46</v>
      </c>
      <c r="E15" s="12">
        <v>1</v>
      </c>
      <c r="F15" s="6"/>
      <c r="G15" s="13">
        <v>30000</v>
      </c>
      <c r="H15" s="6">
        <v>794000</v>
      </c>
      <c r="I15" s="6"/>
      <c r="J15" s="14">
        <f t="shared" si="0"/>
        <v>824000</v>
      </c>
    </row>
    <row r="16" spans="1:10" ht="37.5">
      <c r="A16" s="16">
        <v>10</v>
      </c>
      <c r="B16" s="5" t="s">
        <v>47</v>
      </c>
      <c r="C16" s="15" t="s">
        <v>22</v>
      </c>
      <c r="D16" s="17" t="s">
        <v>59</v>
      </c>
      <c r="E16" s="12">
        <v>3</v>
      </c>
      <c r="F16" s="6">
        <v>300000</v>
      </c>
      <c r="G16" s="13">
        <v>90000</v>
      </c>
      <c r="H16" s="6"/>
      <c r="I16" s="6"/>
      <c r="J16" s="14">
        <f t="shared" si="0"/>
        <v>390000</v>
      </c>
    </row>
    <row r="17" spans="1:10" ht="56.25">
      <c r="A17" s="16">
        <v>11</v>
      </c>
      <c r="B17" s="5" t="s">
        <v>48</v>
      </c>
      <c r="C17" s="15" t="s">
        <v>56</v>
      </c>
      <c r="D17" s="17" t="s">
        <v>60</v>
      </c>
      <c r="E17" s="12">
        <v>8</v>
      </c>
      <c r="F17" s="6">
        <v>1270000</v>
      </c>
      <c r="G17" s="13">
        <v>240000</v>
      </c>
      <c r="H17" s="6">
        <v>677700</v>
      </c>
      <c r="I17" s="6"/>
      <c r="J17" s="14">
        <f t="shared" si="0"/>
        <v>2187700</v>
      </c>
    </row>
    <row r="18" spans="1:10" ht="39" customHeight="1">
      <c r="A18" s="16">
        <v>12</v>
      </c>
      <c r="B18" s="5" t="s">
        <v>48</v>
      </c>
      <c r="C18" s="15" t="s">
        <v>11</v>
      </c>
      <c r="D18" s="17" t="s">
        <v>61</v>
      </c>
      <c r="E18" s="12">
        <v>2</v>
      </c>
      <c r="F18" s="6">
        <v>394768</v>
      </c>
      <c r="G18" s="13">
        <v>60000</v>
      </c>
      <c r="H18" s="13">
        <v>499000</v>
      </c>
      <c r="I18" s="6"/>
      <c r="J18" s="14">
        <f t="shared" si="0"/>
        <v>953768</v>
      </c>
    </row>
    <row r="19" spans="1:10" s="2" customFormat="1" ht="56.25">
      <c r="A19" s="16">
        <v>13</v>
      </c>
      <c r="B19" s="5" t="s">
        <v>48</v>
      </c>
      <c r="C19" s="15" t="s">
        <v>56</v>
      </c>
      <c r="D19" s="17" t="s">
        <v>60</v>
      </c>
      <c r="E19" s="12">
        <v>8</v>
      </c>
      <c r="F19" s="6">
        <v>750000</v>
      </c>
      <c r="G19" s="13">
        <v>240000</v>
      </c>
      <c r="H19" s="13">
        <v>677700</v>
      </c>
      <c r="I19" s="6"/>
      <c r="J19" s="14">
        <f t="shared" si="0"/>
        <v>1667700</v>
      </c>
    </row>
    <row r="20" spans="1:10" s="2" customFormat="1" ht="37.5">
      <c r="A20" s="16">
        <v>14</v>
      </c>
      <c r="B20" s="5" t="s">
        <v>48</v>
      </c>
      <c r="C20" s="15" t="s">
        <v>11</v>
      </c>
      <c r="D20" s="17" t="s">
        <v>61</v>
      </c>
      <c r="E20" s="12">
        <v>2</v>
      </c>
      <c r="F20" s="6">
        <v>394768</v>
      </c>
      <c r="G20" s="13">
        <v>60000</v>
      </c>
      <c r="H20" s="13">
        <v>499000</v>
      </c>
      <c r="I20" s="6"/>
      <c r="J20" s="14">
        <f t="shared" si="0"/>
        <v>953768</v>
      </c>
    </row>
    <row r="21" spans="1:10" s="2" customFormat="1" ht="37.5">
      <c r="A21" s="16">
        <v>15</v>
      </c>
      <c r="B21" s="5" t="s">
        <v>49</v>
      </c>
      <c r="C21" s="15" t="s">
        <v>16</v>
      </c>
      <c r="D21" s="17" t="s">
        <v>62</v>
      </c>
      <c r="E21" s="12">
        <v>11</v>
      </c>
      <c r="F21" s="6">
        <v>2970000</v>
      </c>
      <c r="G21" s="13">
        <v>330000</v>
      </c>
      <c r="H21" s="13">
        <v>278431</v>
      </c>
      <c r="I21" s="6"/>
      <c r="J21" s="14">
        <f t="shared" si="0"/>
        <v>3578431</v>
      </c>
    </row>
    <row r="22" spans="1:10" s="2" customFormat="1" ht="37.5">
      <c r="A22" s="16">
        <v>16</v>
      </c>
      <c r="B22" s="5" t="s">
        <v>50</v>
      </c>
      <c r="C22" s="15" t="s">
        <v>18</v>
      </c>
      <c r="D22" s="15" t="s">
        <v>63</v>
      </c>
      <c r="E22" s="12">
        <v>6</v>
      </c>
      <c r="F22" s="6">
        <v>1000000</v>
      </c>
      <c r="G22" s="13">
        <v>180000</v>
      </c>
      <c r="H22" s="13">
        <v>199900</v>
      </c>
      <c r="I22" s="6"/>
      <c r="J22" s="14">
        <f t="shared" si="0"/>
        <v>1379900</v>
      </c>
    </row>
    <row r="23" spans="1:10" s="2" customFormat="1" ht="37.5">
      <c r="A23" s="16">
        <v>17</v>
      </c>
      <c r="B23" s="5" t="s">
        <v>51</v>
      </c>
      <c r="C23" s="15" t="s">
        <v>13</v>
      </c>
      <c r="D23" s="17" t="s">
        <v>64</v>
      </c>
      <c r="E23" s="12">
        <v>3</v>
      </c>
      <c r="F23" s="6">
        <v>1200000</v>
      </c>
      <c r="G23" s="13">
        <v>90000</v>
      </c>
      <c r="H23" s="13"/>
      <c r="I23" s="6"/>
      <c r="J23" s="14">
        <f t="shared" si="0"/>
        <v>1290000</v>
      </c>
    </row>
    <row r="24" spans="1:10" ht="37.5">
      <c r="A24" s="16">
        <v>18</v>
      </c>
      <c r="B24" s="5" t="s">
        <v>52</v>
      </c>
      <c r="C24" s="15" t="s">
        <v>17</v>
      </c>
      <c r="D24" s="17" t="s">
        <v>64</v>
      </c>
      <c r="E24" s="12">
        <v>2</v>
      </c>
      <c r="F24" s="6">
        <v>800000</v>
      </c>
      <c r="G24" s="13">
        <v>60000</v>
      </c>
      <c r="H24" s="13"/>
      <c r="I24" s="6"/>
      <c r="J24" s="14">
        <f t="shared" si="0"/>
        <v>860000</v>
      </c>
    </row>
    <row r="25" spans="1:10" s="7" customFormat="1" ht="37.5">
      <c r="A25" s="16">
        <v>19</v>
      </c>
      <c r="B25" s="5" t="s">
        <v>25</v>
      </c>
      <c r="C25" s="15" t="s">
        <v>19</v>
      </c>
      <c r="D25" s="17" t="s">
        <v>64</v>
      </c>
      <c r="E25" s="12">
        <v>2</v>
      </c>
      <c r="F25" s="6">
        <v>450000</v>
      </c>
      <c r="G25" s="13">
        <v>60000</v>
      </c>
      <c r="H25" s="13"/>
      <c r="I25" s="6"/>
      <c r="J25" s="14">
        <f t="shared" si="0"/>
        <v>510000</v>
      </c>
    </row>
    <row r="26" spans="1:10" ht="37.5">
      <c r="A26" s="16">
        <v>20</v>
      </c>
      <c r="B26" s="5" t="s">
        <v>53</v>
      </c>
      <c r="C26" s="15" t="s">
        <v>57</v>
      </c>
      <c r="D26" s="17" t="s">
        <v>65</v>
      </c>
      <c r="E26" s="12">
        <v>5</v>
      </c>
      <c r="F26" s="6">
        <v>6432949</v>
      </c>
      <c r="G26" s="13">
        <v>2504826</v>
      </c>
      <c r="H26" s="13"/>
      <c r="I26" s="6"/>
      <c r="J26" s="14">
        <f t="shared" si="0"/>
        <v>8937775</v>
      </c>
    </row>
    <row r="27" spans="1:10" ht="37.5">
      <c r="A27" s="16">
        <v>21</v>
      </c>
      <c r="B27" s="5" t="s">
        <v>54</v>
      </c>
      <c r="C27" s="15" t="s">
        <v>58</v>
      </c>
      <c r="D27" s="17" t="s">
        <v>66</v>
      </c>
      <c r="E27" s="12">
        <v>8</v>
      </c>
      <c r="F27" s="6"/>
      <c r="G27" s="13">
        <v>240000</v>
      </c>
      <c r="H27" s="13">
        <v>328500</v>
      </c>
      <c r="I27" s="6">
        <v>908329</v>
      </c>
      <c r="J27" s="14">
        <f t="shared" si="0"/>
        <v>1476829</v>
      </c>
    </row>
    <row r="28" spans="1:10" ht="37.5">
      <c r="A28" s="16">
        <v>22</v>
      </c>
      <c r="B28" s="5" t="s">
        <v>55</v>
      </c>
      <c r="C28" s="15" t="s">
        <v>13</v>
      </c>
      <c r="D28" s="15" t="s">
        <v>67</v>
      </c>
      <c r="E28" s="12">
        <v>4</v>
      </c>
      <c r="F28" s="6">
        <v>340000</v>
      </c>
      <c r="G28" s="13">
        <v>120000</v>
      </c>
      <c r="H28" s="13">
        <v>457180</v>
      </c>
      <c r="I28" s="6"/>
      <c r="J28" s="14">
        <f t="shared" si="0"/>
        <v>917180</v>
      </c>
    </row>
    <row r="29" spans="1:10" ht="37.5">
      <c r="A29" s="16">
        <v>23</v>
      </c>
      <c r="B29" s="5" t="s">
        <v>55</v>
      </c>
      <c r="C29" s="15" t="s">
        <v>13</v>
      </c>
      <c r="D29" s="17" t="s">
        <v>67</v>
      </c>
      <c r="E29" s="12">
        <v>4</v>
      </c>
      <c r="F29" s="6">
        <v>340000</v>
      </c>
      <c r="G29" s="13">
        <v>120000</v>
      </c>
      <c r="H29" s="13">
        <v>457180</v>
      </c>
      <c r="I29" s="9"/>
      <c r="J29" s="14">
        <f>+F29+G29+H29+I29</f>
        <v>917180</v>
      </c>
    </row>
    <row r="30" spans="1:10" ht="37.5">
      <c r="A30" s="16">
        <v>24</v>
      </c>
      <c r="B30" s="5" t="s">
        <v>68</v>
      </c>
      <c r="C30" s="15" t="s">
        <v>12</v>
      </c>
      <c r="D30" s="17" t="s">
        <v>76</v>
      </c>
      <c r="E30" s="12">
        <v>3</v>
      </c>
      <c r="F30" s="6">
        <v>440000</v>
      </c>
      <c r="G30" s="13">
        <v>90000</v>
      </c>
      <c r="H30" s="6">
        <v>709500</v>
      </c>
      <c r="I30" s="20"/>
      <c r="J30" s="14">
        <f t="shared" si="0"/>
        <v>1239500</v>
      </c>
    </row>
    <row r="31" spans="1:10" ht="37.5">
      <c r="A31" s="16">
        <v>25</v>
      </c>
      <c r="B31" s="5" t="s">
        <v>69</v>
      </c>
      <c r="C31" s="15" t="s">
        <v>77</v>
      </c>
      <c r="D31" s="17" t="s">
        <v>78</v>
      </c>
      <c r="E31" s="12">
        <v>6</v>
      </c>
      <c r="F31" s="6"/>
      <c r="G31" s="13">
        <v>2808000</v>
      </c>
      <c r="H31" s="13"/>
      <c r="I31" s="6"/>
      <c r="J31" s="14">
        <f t="shared" si="0"/>
        <v>2808000</v>
      </c>
    </row>
    <row r="32" spans="1:10" ht="37.5">
      <c r="A32" s="16">
        <v>26</v>
      </c>
      <c r="B32" s="5" t="s">
        <v>70</v>
      </c>
      <c r="C32" s="15" t="s">
        <v>13</v>
      </c>
      <c r="D32" s="17" t="s">
        <v>79</v>
      </c>
      <c r="E32" s="12">
        <v>4</v>
      </c>
      <c r="F32" s="6">
        <v>1580000</v>
      </c>
      <c r="G32" s="13">
        <v>120000</v>
      </c>
      <c r="H32" s="13">
        <v>256871.99999999997</v>
      </c>
      <c r="I32" s="6">
        <v>393007.3</v>
      </c>
      <c r="J32" s="14">
        <f>+F32+G32+H32+I32</f>
        <v>2349879.3</v>
      </c>
    </row>
    <row r="33" spans="1:10" ht="56.25">
      <c r="A33" s="16">
        <v>27</v>
      </c>
      <c r="B33" s="5" t="s">
        <v>71</v>
      </c>
      <c r="C33" s="15" t="s">
        <v>80</v>
      </c>
      <c r="D33" s="17" t="s">
        <v>81</v>
      </c>
      <c r="E33" s="12">
        <v>14</v>
      </c>
      <c r="F33" s="6">
        <v>2300000</v>
      </c>
      <c r="G33" s="13">
        <v>420000</v>
      </c>
      <c r="H33" s="13">
        <v>2761000</v>
      </c>
      <c r="I33" s="6"/>
      <c r="J33" s="14">
        <f t="shared" si="0"/>
        <v>5481000</v>
      </c>
    </row>
    <row r="34" spans="1:10" ht="37.5">
      <c r="A34" s="16">
        <v>28</v>
      </c>
      <c r="B34" s="5" t="s">
        <v>72</v>
      </c>
      <c r="C34" s="15" t="s">
        <v>82</v>
      </c>
      <c r="D34" s="17" t="s">
        <v>83</v>
      </c>
      <c r="E34" s="12">
        <v>5</v>
      </c>
      <c r="F34" s="6">
        <v>500000</v>
      </c>
      <c r="G34" s="13">
        <v>150000</v>
      </c>
      <c r="H34" s="13">
        <v>1126060</v>
      </c>
      <c r="I34" s="6"/>
      <c r="J34" s="14">
        <f t="shared" si="0"/>
        <v>1776060</v>
      </c>
    </row>
    <row r="35" spans="1:10" ht="37.5">
      <c r="A35" s="16">
        <v>29</v>
      </c>
      <c r="B35" s="5" t="s">
        <v>27</v>
      </c>
      <c r="C35" s="15" t="s">
        <v>82</v>
      </c>
      <c r="D35" s="17" t="s">
        <v>26</v>
      </c>
      <c r="E35" s="12">
        <v>15</v>
      </c>
      <c r="F35" s="6">
        <v>6000000</v>
      </c>
      <c r="G35" s="13">
        <v>450000</v>
      </c>
      <c r="H35" s="13"/>
      <c r="I35" s="6"/>
      <c r="J35" s="14">
        <f t="shared" si="0"/>
        <v>6450000</v>
      </c>
    </row>
    <row r="36" spans="1:10" ht="37.5">
      <c r="A36" s="16">
        <v>30</v>
      </c>
      <c r="B36" s="5" t="s">
        <v>73</v>
      </c>
      <c r="C36" s="15" t="s">
        <v>14</v>
      </c>
      <c r="D36" s="17" t="s">
        <v>84</v>
      </c>
      <c r="E36" s="12">
        <v>2</v>
      </c>
      <c r="F36" s="6"/>
      <c r="G36" s="13">
        <v>60000</v>
      </c>
      <c r="H36" s="13">
        <v>873000</v>
      </c>
      <c r="I36" s="6"/>
      <c r="J36" s="14">
        <f t="shared" si="0"/>
        <v>933000</v>
      </c>
    </row>
    <row r="37" spans="1:10" ht="37.5">
      <c r="A37" s="16">
        <v>31</v>
      </c>
      <c r="B37" s="5" t="s">
        <v>74</v>
      </c>
      <c r="C37" s="15" t="s">
        <v>15</v>
      </c>
      <c r="D37" s="17" t="s">
        <v>85</v>
      </c>
      <c r="E37" s="12">
        <v>9</v>
      </c>
      <c r="F37" s="6">
        <v>2620000</v>
      </c>
      <c r="G37" s="13">
        <v>270000</v>
      </c>
      <c r="H37" s="13">
        <v>404700</v>
      </c>
      <c r="I37" s="6"/>
      <c r="J37" s="14">
        <f t="shared" si="0"/>
        <v>3294700</v>
      </c>
    </row>
    <row r="38" spans="1:10" ht="37.5">
      <c r="A38" s="16">
        <v>32</v>
      </c>
      <c r="B38" s="5" t="s">
        <v>75</v>
      </c>
      <c r="C38" s="15" t="s">
        <v>15</v>
      </c>
      <c r="D38" s="17" t="s">
        <v>85</v>
      </c>
      <c r="E38" s="12">
        <v>8</v>
      </c>
      <c r="F38" s="6">
        <v>2100000</v>
      </c>
      <c r="G38" s="13">
        <v>240000</v>
      </c>
      <c r="H38" s="13">
        <v>405000</v>
      </c>
      <c r="I38" s="6"/>
      <c r="J38" s="14">
        <f t="shared" si="0"/>
        <v>2745000</v>
      </c>
    </row>
    <row r="39" spans="1:10" ht="37.5">
      <c r="A39" s="16">
        <v>33</v>
      </c>
      <c r="B39" s="5">
        <v>44985</v>
      </c>
      <c r="C39" s="15" t="s">
        <v>95</v>
      </c>
      <c r="D39" s="17" t="s">
        <v>96</v>
      </c>
      <c r="E39" s="12">
        <v>1</v>
      </c>
      <c r="F39" s="6"/>
      <c r="G39" s="13">
        <v>30000</v>
      </c>
      <c r="H39" s="13">
        <v>408000</v>
      </c>
      <c r="I39" s="6"/>
      <c r="J39" s="14">
        <f t="shared" si="0"/>
        <v>438000</v>
      </c>
    </row>
    <row r="40" spans="1:10" ht="37.5">
      <c r="A40" s="16">
        <v>34</v>
      </c>
      <c r="B40" s="5" t="s">
        <v>86</v>
      </c>
      <c r="C40" s="15" t="s">
        <v>12</v>
      </c>
      <c r="D40" s="17" t="s">
        <v>97</v>
      </c>
      <c r="E40" s="12">
        <v>2</v>
      </c>
      <c r="F40" s="6"/>
      <c r="G40" s="13">
        <v>60000</v>
      </c>
      <c r="H40" s="13"/>
      <c r="I40" s="6"/>
      <c r="J40" s="14">
        <f t="shared" si="0"/>
        <v>60000</v>
      </c>
    </row>
    <row r="41" spans="1:10" ht="37.5">
      <c r="A41" s="16">
        <v>35</v>
      </c>
      <c r="B41" s="5" t="s">
        <v>87</v>
      </c>
      <c r="C41" s="15" t="s">
        <v>14</v>
      </c>
      <c r="D41" s="17" t="s">
        <v>98</v>
      </c>
      <c r="E41" s="12">
        <v>2</v>
      </c>
      <c r="F41" s="6">
        <v>180000</v>
      </c>
      <c r="G41" s="13">
        <v>60000</v>
      </c>
      <c r="H41" s="13"/>
      <c r="I41" s="6"/>
      <c r="J41" s="14">
        <f t="shared" si="0"/>
        <v>240000</v>
      </c>
    </row>
    <row r="42" spans="1:10" ht="37.5">
      <c r="A42" s="16">
        <v>36</v>
      </c>
      <c r="B42" s="5" t="s">
        <v>88</v>
      </c>
      <c r="C42" s="15" t="s">
        <v>99</v>
      </c>
      <c r="D42" s="17" t="s">
        <v>100</v>
      </c>
      <c r="E42" s="12">
        <v>12</v>
      </c>
      <c r="F42" s="6">
        <v>2755000</v>
      </c>
      <c r="G42" s="13">
        <v>360000</v>
      </c>
      <c r="H42" s="13">
        <v>127500</v>
      </c>
      <c r="I42" s="6"/>
      <c r="J42" s="14">
        <f t="shared" si="0"/>
        <v>3242500</v>
      </c>
    </row>
    <row r="43" spans="1:10" ht="37.5">
      <c r="A43" s="16">
        <v>37</v>
      </c>
      <c r="B43" s="5" t="s">
        <v>89</v>
      </c>
      <c r="C43" s="15" t="s">
        <v>11</v>
      </c>
      <c r="D43" s="17" t="s">
        <v>101</v>
      </c>
      <c r="E43" s="12">
        <v>3</v>
      </c>
      <c r="F43" s="6">
        <v>500000</v>
      </c>
      <c r="G43" s="13">
        <v>90000</v>
      </c>
      <c r="H43" s="13"/>
      <c r="I43" s="6"/>
      <c r="J43" s="14">
        <f t="shared" si="0"/>
        <v>590000</v>
      </c>
    </row>
    <row r="44" spans="1:10" ht="37.5">
      <c r="A44" s="16">
        <v>38</v>
      </c>
      <c r="B44" s="5" t="s">
        <v>90</v>
      </c>
      <c r="C44" s="15" t="s">
        <v>17</v>
      </c>
      <c r="D44" s="17" t="s">
        <v>102</v>
      </c>
      <c r="E44" s="12">
        <v>3</v>
      </c>
      <c r="F44" s="6">
        <v>350000</v>
      </c>
      <c r="G44" s="13">
        <v>90000</v>
      </c>
      <c r="H44" s="13">
        <v>430000</v>
      </c>
      <c r="I44" s="6"/>
      <c r="J44" s="14">
        <f t="shared" si="0"/>
        <v>870000</v>
      </c>
    </row>
    <row r="45" spans="1:10" ht="37.5">
      <c r="A45" s="16">
        <v>39</v>
      </c>
      <c r="B45" s="5" t="s">
        <v>91</v>
      </c>
      <c r="C45" s="15" t="s">
        <v>11</v>
      </c>
      <c r="D45" s="17" t="s">
        <v>103</v>
      </c>
      <c r="E45" s="12">
        <v>4</v>
      </c>
      <c r="F45" s="6">
        <v>900000</v>
      </c>
      <c r="G45" s="13">
        <v>120000</v>
      </c>
      <c r="H45" s="13">
        <v>440190</v>
      </c>
      <c r="I45" s="6"/>
      <c r="J45" s="14">
        <f t="shared" si="0"/>
        <v>1460190</v>
      </c>
    </row>
    <row r="46" spans="1:10" ht="37.5">
      <c r="A46" s="16">
        <v>40</v>
      </c>
      <c r="B46" s="5" t="s">
        <v>92</v>
      </c>
      <c r="C46" s="15" t="s">
        <v>13</v>
      </c>
      <c r="D46" s="17" t="s">
        <v>104</v>
      </c>
      <c r="E46" s="12">
        <v>7</v>
      </c>
      <c r="F46" s="6">
        <v>1120000</v>
      </c>
      <c r="G46" s="13">
        <v>210000</v>
      </c>
      <c r="H46" s="13">
        <v>103020</v>
      </c>
      <c r="I46" s="6"/>
      <c r="J46" s="14">
        <f t="shared" si="0"/>
        <v>1433020</v>
      </c>
    </row>
    <row r="47" spans="1:10" ht="37.5">
      <c r="A47" s="16">
        <v>41</v>
      </c>
      <c r="B47" s="5" t="s">
        <v>93</v>
      </c>
      <c r="C47" s="15" t="s">
        <v>13</v>
      </c>
      <c r="D47" s="17" t="s">
        <v>104</v>
      </c>
      <c r="E47" s="12">
        <v>6</v>
      </c>
      <c r="F47" s="6">
        <v>805000</v>
      </c>
      <c r="G47" s="13">
        <v>180000</v>
      </c>
      <c r="H47" s="13"/>
      <c r="I47" s="6"/>
      <c r="J47" s="14">
        <f t="shared" si="0"/>
        <v>985000</v>
      </c>
    </row>
    <row r="48" spans="1:10" ht="37.5">
      <c r="A48" s="16">
        <v>42</v>
      </c>
      <c r="B48" s="5" t="s">
        <v>94</v>
      </c>
      <c r="C48" s="15" t="s">
        <v>11</v>
      </c>
      <c r="D48" s="17" t="s">
        <v>103</v>
      </c>
      <c r="E48" s="12">
        <v>4</v>
      </c>
      <c r="F48" s="6">
        <v>900000</v>
      </c>
      <c r="G48" s="13">
        <v>120000</v>
      </c>
      <c r="H48" s="13">
        <v>440190</v>
      </c>
      <c r="I48" s="6"/>
      <c r="J48" s="14">
        <f t="shared" si="0"/>
        <v>1460190</v>
      </c>
    </row>
    <row r="49" spans="1:10" ht="37.5">
      <c r="A49" s="16">
        <v>43</v>
      </c>
      <c r="B49" s="5" t="s">
        <v>32</v>
      </c>
      <c r="C49" s="15" t="s">
        <v>20</v>
      </c>
      <c r="D49" s="17" t="s">
        <v>105</v>
      </c>
      <c r="E49" s="12">
        <v>3</v>
      </c>
      <c r="F49" s="6">
        <v>875000</v>
      </c>
      <c r="G49" s="13">
        <v>90000</v>
      </c>
      <c r="H49" s="6"/>
      <c r="I49" s="6">
        <v>1235263</v>
      </c>
      <c r="J49" s="14">
        <f t="shared" si="0"/>
        <v>2200263</v>
      </c>
    </row>
    <row r="50" spans="1:10" ht="18.75">
      <c r="A50" s="16"/>
      <c r="B50" s="5"/>
      <c r="C50" s="15"/>
      <c r="D50" s="17"/>
      <c r="E50" s="12"/>
      <c r="F50" s="6"/>
      <c r="G50" s="13"/>
      <c r="H50" s="6"/>
      <c r="I50" s="6"/>
      <c r="J50" s="14">
        <f t="shared" si="0"/>
        <v>0</v>
      </c>
    </row>
    <row r="51" spans="1:10" ht="18.75">
      <c r="A51" s="16"/>
      <c r="B51" s="26" t="s">
        <v>28</v>
      </c>
      <c r="C51" s="27"/>
      <c r="D51" s="24"/>
      <c r="E51" s="24"/>
      <c r="F51" s="25">
        <f>SUM(F7:F50)</f>
        <v>45735072</v>
      </c>
      <c r="G51" s="25">
        <f>SUM(G7:G50)</f>
        <v>11282826</v>
      </c>
      <c r="H51" s="25">
        <f>SUM(H7:H50)</f>
        <v>16422113</v>
      </c>
      <c r="I51" s="24"/>
      <c r="J51" s="25">
        <f>SUM(J7:J50)</f>
        <v>78531610.3</v>
      </c>
    </row>
  </sheetData>
  <sheetProtection/>
  <autoFilter ref="A6:M50"/>
  <mergeCells count="8">
    <mergeCell ref="B51:C51"/>
    <mergeCell ref="B2:J2"/>
    <mergeCell ref="A4:J4"/>
    <mergeCell ref="A5:A6"/>
    <mergeCell ref="B5:C5"/>
    <mergeCell ref="D5:D6"/>
    <mergeCell ref="E5:I5"/>
    <mergeCell ref="J5:J6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2023-04-11T12:05:11Z</cp:lastPrinted>
  <dcterms:created xsi:type="dcterms:W3CDTF">2022-01-18T13:42:21Z</dcterms:created>
  <dcterms:modified xsi:type="dcterms:W3CDTF">2023-04-11T12:22:31Z</dcterms:modified>
  <cp:category/>
  <cp:version/>
  <cp:contentType/>
  <cp:contentStatus/>
</cp:coreProperties>
</file>