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<sst xmlns="http://schemas.openxmlformats.org/spreadsheetml/2006/main" count="473" uniqueCount="308">
  <si>
    <t>№</t>
  </si>
  <si>
    <t xml:space="preserve">Хизмат сафар </t>
  </si>
  <si>
    <t>Буйруқ   № ва сана</t>
  </si>
  <si>
    <t xml:space="preserve">Хизмат сафарида </t>
  </si>
  <si>
    <t>Жами сафар харажатлар суммаси</t>
  </si>
  <si>
    <t>санаси</t>
  </si>
  <si>
    <t>Бориш манзили</t>
  </si>
  <si>
    <t xml:space="preserve">Бўлган кунлари </t>
  </si>
  <si>
    <t>мехмонхона харажатлари</t>
  </si>
  <si>
    <t>Суткалик (Суточный) харажатлари</t>
  </si>
  <si>
    <t xml:space="preserve">Авиабилет харажатлари </t>
  </si>
  <si>
    <t>Бухоро вилояти</t>
  </si>
  <si>
    <t>Фаргона вилояти</t>
  </si>
  <si>
    <t>Самарканд вилояти</t>
  </si>
  <si>
    <t>Қорақалпоғистон Республикаси</t>
  </si>
  <si>
    <t>Сурхондарё вилояти</t>
  </si>
  <si>
    <t>Жиззах вилояти</t>
  </si>
  <si>
    <t>Сирдарё вилояти</t>
  </si>
  <si>
    <t>Навоий вилояти</t>
  </si>
  <si>
    <t>Андижон вилояти</t>
  </si>
  <si>
    <t>Сурхандарё вилояти</t>
  </si>
  <si>
    <t>Кашкадарё вилояти</t>
  </si>
  <si>
    <t>Қашқадарё вилояти</t>
  </si>
  <si>
    <t>Самарқанд вилояти</t>
  </si>
  <si>
    <t>Наманган вилояти</t>
  </si>
  <si>
    <t>15.09.2021 19.09.2021</t>
  </si>
  <si>
    <t xml:space="preserve">Фарғона вилояти </t>
  </si>
  <si>
    <t>Хоразм вилояти</t>
  </si>
  <si>
    <t>Бухоро  вилояти</t>
  </si>
  <si>
    <t>Фарғона вилояти</t>
  </si>
  <si>
    <t>Тошкент вилояти</t>
  </si>
  <si>
    <t>Наманган, Андижон вилоятлари</t>
  </si>
  <si>
    <t xml:space="preserve">Самарқанд вилояти </t>
  </si>
  <si>
    <t xml:space="preserve">Самарканд  вилояти </t>
  </si>
  <si>
    <t xml:space="preserve">Қорақалпоғистон Республикаси </t>
  </si>
  <si>
    <t xml:space="preserve">Жиззах вилояти </t>
  </si>
  <si>
    <t>Наманган, Фарғона, Андижон вилоятлари</t>
  </si>
  <si>
    <t>Транспорт ва темир йўл</t>
  </si>
  <si>
    <t>№01 х-с  от 04.01.2022</t>
  </si>
  <si>
    <t>10.11.2021 15.11.2021</t>
  </si>
  <si>
    <t xml:space="preserve"> Самарканд,Навоий, Бухоро вилоятлари</t>
  </si>
  <si>
    <t>№171/1 от 10.11.2021</t>
  </si>
  <si>
    <t>№149/1 с-с от 14.09.2021</t>
  </si>
  <si>
    <t>06.01.2022 07.01.2022</t>
  </si>
  <si>
    <t>№02 х-с                         от 05.01.2022</t>
  </si>
  <si>
    <t>13.01.2022 15.01.2022</t>
  </si>
  <si>
    <t>Навоий, Жиззах вилоятлари</t>
  </si>
  <si>
    <t>№03 х-с                         от 07.01.2022</t>
  </si>
  <si>
    <t>№06 х-с                         от 12.01.2022</t>
  </si>
  <si>
    <t xml:space="preserve">20.12.2021 23.12.2021 </t>
  </si>
  <si>
    <t>№423  от 01.12.2021</t>
  </si>
  <si>
    <t xml:space="preserve">13.01.2022 15.01.2022 </t>
  </si>
  <si>
    <t>№06 х-с 12.01.2021</t>
  </si>
  <si>
    <t>17.01.2022 27.01.2022</t>
  </si>
  <si>
    <t>Қорақалпоғистон Республикаси Хоразм вилояти</t>
  </si>
  <si>
    <t xml:space="preserve">№10 х-с от 16.01.2022 </t>
  </si>
  <si>
    <t>11.01.2022 22.01.2022</t>
  </si>
  <si>
    <t>№04 х-с 07.01.2021</t>
  </si>
  <si>
    <t>10.01.2022 29.01.2022</t>
  </si>
  <si>
    <t>№3 №4№5 07.01.2022</t>
  </si>
  <si>
    <t xml:space="preserve">31.01.2022 02.02.2022 </t>
  </si>
  <si>
    <t>№29  от 27.01.2022</t>
  </si>
  <si>
    <t>24.01.2022 26.01.2022</t>
  </si>
  <si>
    <t>№12 х-с  от 21.01.2022</t>
  </si>
  <si>
    <t>16.01.2022 18.01.2022</t>
  </si>
  <si>
    <t>№459 от 29.12.2021</t>
  </si>
  <si>
    <t>05.02.2022 06.02.2022</t>
  </si>
  <si>
    <t xml:space="preserve"> Жиззах вилояти</t>
  </si>
  <si>
    <t>№459  от 29.02.2021</t>
  </si>
  <si>
    <t>10.02.2022 11.02.2022</t>
  </si>
  <si>
    <t xml:space="preserve"> Самарқанд вилояти</t>
  </si>
  <si>
    <t>04.02.2022 08.02.2023</t>
  </si>
  <si>
    <t>№13х-с от 03.02.2022</t>
  </si>
  <si>
    <t>09.02.2022 11.02.2023</t>
  </si>
  <si>
    <t>№18 х-с от 09.02.2022</t>
  </si>
  <si>
    <t>04.02.2022 09.02.2022</t>
  </si>
  <si>
    <t>Қорақалпоғистон Республикаси, Хоразм вилояти</t>
  </si>
  <si>
    <t>№15 х-с                               от 03.02.2022</t>
  </si>
  <si>
    <t xml:space="preserve"> 09.02.2022</t>
  </si>
  <si>
    <t>№17 х-с                              от 09.02.2022</t>
  </si>
  <si>
    <t>22.02.2022 26.02.2022</t>
  </si>
  <si>
    <t>№22  х-с от 18.02.2022</t>
  </si>
  <si>
    <t>03.02.2022 09.02.2022</t>
  </si>
  <si>
    <t>№14  х-с от 03.02.2022</t>
  </si>
  <si>
    <t>№18  х-с от 11.02.2022</t>
  </si>
  <si>
    <t>24.02.2022 26.02.2022</t>
  </si>
  <si>
    <t>№23 х-с  от 21.02.2022</t>
  </si>
  <si>
    <t>09.02.2022 16.02.2022</t>
  </si>
  <si>
    <t>№17  х-с от 09.02.2022</t>
  </si>
  <si>
    <t>04.02.2022 05.02.2022</t>
  </si>
  <si>
    <t>№16  х-с от 04.02.2022</t>
  </si>
  <si>
    <t>14.02.2022 23.02.2022</t>
  </si>
  <si>
    <t>№41   от 09.02.2022</t>
  </si>
  <si>
    <t>24.01.2022 27.01.2022</t>
  </si>
  <si>
    <t>14.01.2022 15.01.2022</t>
  </si>
  <si>
    <t>№07 х-с  от 14.01.2022</t>
  </si>
  <si>
    <t>21.02.2022 03.03.2022</t>
  </si>
  <si>
    <t>Сирдарё, Жиззах, Наманган,Андижон.Фарғона вилоятлари</t>
  </si>
  <si>
    <t>№24 х-с  от21.02.2022</t>
  </si>
  <si>
    <t>21.02.2022 26.02.2022</t>
  </si>
  <si>
    <t>05.03.2022 06.03.2022</t>
  </si>
  <si>
    <t>№31  х-с от 04.03.2022</t>
  </si>
  <si>
    <t>№22/1  х-с от 19.02.2022</t>
  </si>
  <si>
    <t>02.03.2022 03.03.2022</t>
  </si>
  <si>
    <t>№27  х-с от 01.03.2022</t>
  </si>
  <si>
    <t>№30  х-с от 04.03.2022</t>
  </si>
  <si>
    <t>№22 х-с  от 18.02.2022</t>
  </si>
  <si>
    <t>09.02.2022 17.02.2022</t>
  </si>
  <si>
    <t>22.02.2022 10.03.2022</t>
  </si>
  <si>
    <t>№21  х-с от 17.02.2022</t>
  </si>
  <si>
    <t>05.03.2022 08.03.2022</t>
  </si>
  <si>
    <t>№28  х-с                      от 01.03.2022</t>
  </si>
  <si>
    <t>09.02.2022 26.02.2022</t>
  </si>
  <si>
    <t>№17  х-с                           от 09.02.2022</t>
  </si>
  <si>
    <t>№22  х-с                           от 18.02.2022</t>
  </si>
  <si>
    <t>22.02.2022 25.02.2022</t>
  </si>
  <si>
    <t>09.03.2022 14.03.2022</t>
  </si>
  <si>
    <t>№40  х-с                           от 09.03.2022</t>
  </si>
  <si>
    <t>02.03.2022 08.03.2022</t>
  </si>
  <si>
    <t>№6 к                           от 01.03.2022</t>
  </si>
  <si>
    <t>09.02.2022 12.02.2022</t>
  </si>
  <si>
    <t>№17 х-с                           от 09.02.2022</t>
  </si>
  <si>
    <t>02.03.2022 14.03.2022</t>
  </si>
  <si>
    <t>№6  К от 01.03.2022</t>
  </si>
  <si>
    <t xml:space="preserve">Андижон,Самарқанд вилояти </t>
  </si>
  <si>
    <t>№16/1  х-с                      от 06.02.2022</t>
  </si>
  <si>
    <t xml:space="preserve">07.03.2022 11.03.2022. 14.03.2022 17.03.2022. </t>
  </si>
  <si>
    <t>Бухоро, Навоий, Самарқанд, Хоразм вилоятлари. Қорақалпоғистон Республикаси</t>
  </si>
  <si>
    <t>№24  х-с                           от 21.02.2022</t>
  </si>
  <si>
    <t>10.03.2022 15.03.2022</t>
  </si>
  <si>
    <t>№39 х-с от 09.03.2022</t>
  </si>
  <si>
    <t>22.03.2022 23.03.2022</t>
  </si>
  <si>
    <t>№47 х-с от 18.03.2022</t>
  </si>
  <si>
    <t>10.03.2022 14.03.2022</t>
  </si>
  <si>
    <t>№38 х-с от 09.03.2022</t>
  </si>
  <si>
    <t>03.03.2022 16.03.2022</t>
  </si>
  <si>
    <t>№51 от 23.02.2022</t>
  </si>
  <si>
    <t>04.03.2022 06.03.2022</t>
  </si>
  <si>
    <t>№29 х-с от 04.03.2022</t>
  </si>
  <si>
    <t>№37 х-с от 09.03.2022</t>
  </si>
  <si>
    <t>09.03.2022 13.03.2022</t>
  </si>
  <si>
    <t>Бухоро, Навоий вилоятлари</t>
  </si>
  <si>
    <t>№43 х-с от 15.03.2023</t>
  </si>
  <si>
    <t>18 х-с от 09.02.2022</t>
  </si>
  <si>
    <t>14.03.2022 16.03.2022</t>
  </si>
  <si>
    <t>32 х-с 04.03.2022</t>
  </si>
  <si>
    <t>04.02.2022 08.02.2022</t>
  </si>
  <si>
    <t>15 х-с 03.02.2022</t>
  </si>
  <si>
    <t>36 х-с от 07.03.2022</t>
  </si>
  <si>
    <t>11.03.2022 15.03.2022</t>
  </si>
  <si>
    <t>41 х-с 10.03.2022</t>
  </si>
  <si>
    <t>11.03.2022 14.03.2022</t>
  </si>
  <si>
    <t>№11 х-с от 26.01.2022</t>
  </si>
  <si>
    <t>№27 х-с от 01.03.2022</t>
  </si>
  <si>
    <t>28.03.2022 01.04.2022</t>
  </si>
  <si>
    <t>№48 х-с от 24.03.2022</t>
  </si>
  <si>
    <t>25.03.2022 01.04.2022</t>
  </si>
  <si>
    <t>Андижон,Фарғона ва Наманган вилоятлари</t>
  </si>
  <si>
    <t>№49 х-с от 25.03.2022</t>
  </si>
  <si>
    <t>07.04.2022  11.04.2022</t>
  </si>
  <si>
    <t>№60 х-с от 06.04.2022</t>
  </si>
  <si>
    <t>03.04.2022 08.04.2022</t>
  </si>
  <si>
    <t>Сурхондарё,  Қашқадарё вилоятлари</t>
  </si>
  <si>
    <t>№24 х-с от 21.02.2022</t>
  </si>
  <si>
    <t>29.03.2022 01.04.2022</t>
  </si>
  <si>
    <t>№51 х-с от 25.03.2022</t>
  </si>
  <si>
    <t>05.04.2022 10.04.2022</t>
  </si>
  <si>
    <t xml:space="preserve">Смарқанд, Қашқадарё вилоятлари </t>
  </si>
  <si>
    <t>№55 х-с от 02.04.2022</t>
  </si>
  <si>
    <t>28.03.2022 18.04.2022</t>
  </si>
  <si>
    <t>№114 от 28.03.2022 №459 от 29.12.2021</t>
  </si>
  <si>
    <t>06.04.2022 08.04.2022</t>
  </si>
  <si>
    <t xml:space="preserve">Смарқанд вилояти </t>
  </si>
  <si>
    <t>№59 от 05.04.2022</t>
  </si>
  <si>
    <t>30.03.2022 31.03.2022</t>
  </si>
  <si>
    <t>Қорақалпоғистон Республикаси.</t>
  </si>
  <si>
    <t>№52 от 28.03.2022</t>
  </si>
  <si>
    <t>14.04.2022  15.04.2022</t>
  </si>
  <si>
    <t xml:space="preserve">Кашкадарё вилояти </t>
  </si>
  <si>
    <t>№65 от 13.04.2022г.</t>
  </si>
  <si>
    <t>20.04.2022  23.04.2022</t>
  </si>
  <si>
    <t>№69 от 18.04.2022г.</t>
  </si>
  <si>
    <t xml:space="preserve">Самарканд вилояти </t>
  </si>
  <si>
    <t>№62 х-с от 08.04.2022г.</t>
  </si>
  <si>
    <t>28.03.2022  30.04.2022</t>
  </si>
  <si>
    <t xml:space="preserve">Сирдарё, Кашкадарё, Сурхондарё вилоятлари, </t>
  </si>
  <si>
    <t>№108 от 25.03.2022г. №111 от  28.03.2022г.№121 от 01.04.2022г.№135 от 11.04.2022г.</t>
  </si>
  <si>
    <t>29.03.2022  16.04.2022</t>
  </si>
  <si>
    <t>№103 от 17.03.2022г. №108 от  25.03.2022г</t>
  </si>
  <si>
    <t>21.04.2022 24.04.2022</t>
  </si>
  <si>
    <t xml:space="preserve"> Андижон вилояти</t>
  </si>
  <si>
    <t>№144 от15.04.2022 г.</t>
  </si>
  <si>
    <t>13.04.2022 19.04.2022</t>
  </si>
  <si>
    <t>№64 от11.04.2022 г.</t>
  </si>
  <si>
    <t>19.04.2022 23.04.2022</t>
  </si>
  <si>
    <t>№69 от18.04.2022 г.</t>
  </si>
  <si>
    <t>15.04.2022 18.04.2022</t>
  </si>
  <si>
    <t>№66 от13.04.2022 г.</t>
  </si>
  <si>
    <t>06.04.2022 11.04.2022</t>
  </si>
  <si>
    <t>№55 х-с от04.04.2022 г.</t>
  </si>
  <si>
    <t>Самарканд, Бухоро вилоятлари</t>
  </si>
  <si>
    <t>№108 от 25.03.2022г.</t>
  </si>
  <si>
    <t>21.04.2022 23.04.2022</t>
  </si>
  <si>
    <t>29.03.2022 28.04.2022</t>
  </si>
  <si>
    <t>Коракалпогистон Республикаси, Хоразм, Самарканд вилоятлари</t>
  </si>
  <si>
    <t>25.03.2022 02.04.2022</t>
  </si>
  <si>
    <t>Фаргона, Андижон, Наманган вилоятлари</t>
  </si>
  <si>
    <t>№69 х-с от 18.04.2022</t>
  </si>
  <si>
    <t>№63 х/с 11.04.2022 г.</t>
  </si>
  <si>
    <t>06.04.2022  08.04.2022</t>
  </si>
  <si>
    <t>№59 от 05.04.2022г.</t>
  </si>
  <si>
    <t>28.03.2022 16.04.2022</t>
  </si>
  <si>
    <t>№108 от25.03.2022 г.     №125 от 05.04.2022</t>
  </si>
  <si>
    <t>17.04.2022 30.04.2022</t>
  </si>
  <si>
    <t>№108 от25.03.2022 г.     №125 от 05.04.2023 №114 от 28.03.2022</t>
  </si>
  <si>
    <t>11.05.2022 14.05.2022</t>
  </si>
  <si>
    <t>№79 х/с 06.05.2022 г.</t>
  </si>
  <si>
    <t>10.05.2022 13.05.2022</t>
  </si>
  <si>
    <t>№78 х/с 05.05.2022 г.</t>
  </si>
  <si>
    <t>10.04.2022 13.04.2022</t>
  </si>
  <si>
    <t xml:space="preserve">Жиззах, Сирдарё,Тошкент вилоятлари </t>
  </si>
  <si>
    <t>№57 х/с 04.04.2022 г.</t>
  </si>
  <si>
    <t>16.04.2022 18.04.2022</t>
  </si>
  <si>
    <t xml:space="preserve">Хоразм вилояти </t>
  </si>
  <si>
    <t>№66/1 х/с 15.04.2022 г.</t>
  </si>
  <si>
    <t>06.05.2022 09.05.2022</t>
  </si>
  <si>
    <t>06.05.2022 14.05.2022</t>
  </si>
  <si>
    <t>10.03.2022 20.03.2022</t>
  </si>
  <si>
    <t>№52 23.02.2022</t>
  </si>
  <si>
    <t>19.04.2022 30.04.2022</t>
  </si>
  <si>
    <t>Қашқадарё, Сурхондарё вилоятлари</t>
  </si>
  <si>
    <t>№68 х/с 18.04.2022 г.</t>
  </si>
  <si>
    <t>07.05.2022 10.05.2022</t>
  </si>
  <si>
    <t>№82 х/с 07.05.2022 г.</t>
  </si>
  <si>
    <t>14.04.2022 22.04.2022</t>
  </si>
  <si>
    <t xml:space="preserve">Қашқадарё вилояти </t>
  </si>
  <si>
    <t xml:space="preserve">№65 х/с 13.04.2022 г.  №69 х/с 18.04.2022 г. </t>
  </si>
  <si>
    <t>10.04.2022 18.04.2022</t>
  </si>
  <si>
    <t xml:space="preserve">Кория Республикаси </t>
  </si>
  <si>
    <t>№61 х/с 06.04.2022 г.</t>
  </si>
  <si>
    <t>18.05.2022 21.05.2022</t>
  </si>
  <si>
    <t>17.05.2022 22.05.2022</t>
  </si>
  <si>
    <t>Навоий Вилояти</t>
  </si>
  <si>
    <t>№83 х/с 17.05.2022 г.</t>
  </si>
  <si>
    <t>Самарқанд  вилояти</t>
  </si>
  <si>
    <t>№88 х/с 22.05.2022 г.</t>
  </si>
  <si>
    <t>31.03.2022 31.03.2022</t>
  </si>
  <si>
    <t>№53 х/с 30.03.2022 г.</t>
  </si>
  <si>
    <t>29.04.2022 05.05.2022</t>
  </si>
  <si>
    <t>№75 х/с 26.03.2022 г.</t>
  </si>
  <si>
    <t>20.04.2022 24.04.2022</t>
  </si>
  <si>
    <t>№69 х/с 18.04.2022</t>
  </si>
  <si>
    <t>27.07.2022 01.05.2022</t>
  </si>
  <si>
    <t>№76 х/с 27.04.2022 г.</t>
  </si>
  <si>
    <t>11.04.2022 16.04.2023</t>
  </si>
  <si>
    <t>№56 х/с 04.04.2022</t>
  </si>
  <si>
    <t>18.04.2022 28.04.2024</t>
  </si>
  <si>
    <t>№70 х/с 18.04.2022</t>
  </si>
  <si>
    <t>22.04.2022 27.04.2022</t>
  </si>
  <si>
    <t>Сирдарё, Тошкент вилоятлари</t>
  </si>
  <si>
    <t>№57 х/с 04.04.2022</t>
  </si>
  <si>
    <t>05.04.2022 13.04.2022</t>
  </si>
  <si>
    <t>21.05.2022 28.05.2022</t>
  </si>
  <si>
    <t xml:space="preserve">Смарқанд  вилояти </t>
  </si>
  <si>
    <t>№198 х/с 20.05.2022 г.</t>
  </si>
  <si>
    <t>18.05.2022 04.06.2022</t>
  </si>
  <si>
    <t>№85 х/с 17.05.2022 г.</t>
  </si>
  <si>
    <t>08.06.2022 18.06.2022</t>
  </si>
  <si>
    <t>№234  30.05.2022</t>
  </si>
  <si>
    <t>26.04.2022 30.04.2022</t>
  </si>
  <si>
    <t xml:space="preserve">Кашкадарё  вилояти </t>
  </si>
  <si>
    <t>№71 х-с 25.04.2022</t>
  </si>
  <si>
    <t>25.05.2022 13.06.2022</t>
  </si>
  <si>
    <t xml:space="preserve">№206 х-с 207 х-с 208 х-с 209 х-с 2010  от 23.05.2022 </t>
  </si>
  <si>
    <t>25.05.2022 11.06.2022</t>
  </si>
  <si>
    <t>06.05.2022 13.05.2022</t>
  </si>
  <si>
    <t>№79 х-с 05.05.2022</t>
  </si>
  <si>
    <t>15.06.2022 16.06.2022</t>
  </si>
  <si>
    <t>Самарканд, Навоий вилоятлари</t>
  </si>
  <si>
    <t>№96 х-с 14.06.2022</t>
  </si>
  <si>
    <t>20.06.2022 23.06.2022</t>
  </si>
  <si>
    <t>№89 х-с 30.05.2022</t>
  </si>
  <si>
    <t>Самарканд,Навоий, Бухоро вилоятлари</t>
  </si>
  <si>
    <t>№104 х-с 20.06.2022</t>
  </si>
  <si>
    <t>26.05.2022 30.05.2022</t>
  </si>
  <si>
    <t>№85-1 х-с от 26.05.2022</t>
  </si>
  <si>
    <t>31.05.2022 04.06.2022</t>
  </si>
  <si>
    <t>№89-1 х-с от 31.05.2022</t>
  </si>
  <si>
    <t>№101 х-с 14.06.2022</t>
  </si>
  <si>
    <t>01.06.2022 03.06.2022</t>
  </si>
  <si>
    <t>№90 х-с 31.05.2022</t>
  </si>
  <si>
    <t>16.06.2022 18.06.2022</t>
  </si>
  <si>
    <t>№102 х-с 15.06.2022</t>
  </si>
  <si>
    <t>№89-1 х-с 31.05.2022</t>
  </si>
  <si>
    <t>06.05.2022 14.06.2022</t>
  </si>
  <si>
    <t>27.04.2022 01.05.2022</t>
  </si>
  <si>
    <t>№76 х-с 27.04.2022</t>
  </si>
  <si>
    <t>23.05.2022 25.05.2022</t>
  </si>
  <si>
    <t>№87 х-с 20.05.2022</t>
  </si>
  <si>
    <t>27.06.2022 29.06.2022</t>
  </si>
  <si>
    <t>№98 х-с 14.06.2022</t>
  </si>
  <si>
    <t>03.06.2022 0406.2022</t>
  </si>
  <si>
    <t xml:space="preserve">Фаргона  вилояти </t>
  </si>
  <si>
    <t>25.05.2022 27.05.2022</t>
  </si>
  <si>
    <t>№86 х-с 20.05.2022</t>
  </si>
  <si>
    <t>18.05.2022 19.05.2022</t>
  </si>
  <si>
    <t>№84 х-с 17.05.2022</t>
  </si>
  <si>
    <t>Мансабдор шахсларнинг хизмат сафарлари ва хориждан ташриф буюрган меҳмонларни кутиб олиш харажатлари  (2022 йил 6 ой давомида)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</si>
</sst>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  <numFmt numFmtId="165" formatCode="_-* #,##0.0\ _₽_-;\-* #,##0.0\ _₽_-;_-* &quot;-&quot;??\ _₽_-;_-@_-"/>
    <numFmt numFmtId="166" formatCode="_-* #,##0\ _₽_-;\-* #,##0\ _₽_-;_-* &quot;-&quot;??\ _₽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45" fillId="33" borderId="0" xfId="0" applyFont="1" applyFill="1" applyAlignment="1">
      <alignment horizontal="center" vertical="center" wrapText="1"/>
    </xf>
    <xf numFmtId="14" fontId="6" fillId="33" borderId="10" xfId="0" applyNumberFormat="1" applyFont="1" applyFill="1" applyBorder="1" applyAlignment="1">
      <alignment horizontal="center" vertical="center" wrapText="1"/>
    </xf>
    <xf numFmtId="165" fontId="7" fillId="33" borderId="10" xfId="58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/>
    </xf>
    <xf numFmtId="0" fontId="43" fillId="0" borderId="0" xfId="0" applyFont="1" applyAlignment="1">
      <alignment horizontal="center" wrapText="1"/>
    </xf>
    <xf numFmtId="0" fontId="43" fillId="0" borderId="11" xfId="0" applyFont="1" applyBorder="1" applyAlignment="1">
      <alignment/>
    </xf>
    <xf numFmtId="0" fontId="43" fillId="33" borderId="11" xfId="0" applyFont="1" applyFill="1" applyBorder="1" applyAlignment="1">
      <alignment/>
    </xf>
    <xf numFmtId="165" fontId="46" fillId="33" borderId="11" xfId="58" applyNumberFormat="1" applyFont="1" applyFill="1" applyBorder="1" applyAlignment="1">
      <alignment horizontal="center" vertical="center"/>
    </xf>
    <xf numFmtId="166" fontId="46" fillId="33" borderId="11" xfId="58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65" fontId="7" fillId="33" borderId="10" xfId="58" applyNumberFormat="1" applyFont="1" applyFill="1" applyBorder="1" applyAlignment="1">
      <alignment horizontal="center" vertical="center"/>
    </xf>
    <xf numFmtId="3" fontId="6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166" fontId="7" fillId="33" borderId="10" xfId="58" applyNumberFormat="1" applyFont="1" applyFill="1" applyBorder="1" applyAlignment="1">
      <alignment horizontal="center" vertical="center" wrapText="1"/>
    </xf>
    <xf numFmtId="166" fontId="7" fillId="33" borderId="10" xfId="58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165" fontId="7" fillId="33" borderId="11" xfId="58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14" fontId="6" fillId="33" borderId="11" xfId="0" applyNumberFormat="1" applyFont="1" applyFill="1" applyBorder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/>
    </xf>
    <xf numFmtId="0" fontId="45" fillId="0" borderId="16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5"/>
  <sheetViews>
    <sheetView tabSelected="1" view="pageBreakPreview" zoomScale="60" zoomScaleNormal="90" zoomScalePageLayoutView="0" workbookViewId="0" topLeftCell="A4">
      <pane xSplit="3" ySplit="3" topLeftCell="D110" activePane="bottomRight" state="frozen"/>
      <selection pane="topLeft" activeCell="A4" sqref="A4"/>
      <selection pane="topRight" activeCell="E4" sqref="E4"/>
      <selection pane="bottomLeft" activeCell="A14" sqref="A14"/>
      <selection pane="bottomRight" activeCell="I128" sqref="I128"/>
    </sheetView>
  </sheetViews>
  <sheetFormatPr defaultColWidth="9.140625" defaultRowHeight="15"/>
  <cols>
    <col min="1" max="1" width="5.7109375" style="1" bestFit="1" customWidth="1"/>
    <col min="2" max="2" width="14.8515625" style="2" customWidth="1"/>
    <col min="3" max="3" width="25.00390625" style="3" customWidth="1"/>
    <col min="4" max="4" width="23.8515625" style="2" customWidth="1"/>
    <col min="5" max="5" width="11.28125" style="2" customWidth="1"/>
    <col min="6" max="6" width="20.140625" style="2" customWidth="1"/>
    <col min="7" max="7" width="17.8515625" style="2" customWidth="1"/>
    <col min="8" max="8" width="18.57421875" style="2" customWidth="1"/>
    <col min="9" max="9" width="17.57421875" style="2" customWidth="1"/>
    <col min="10" max="10" width="20.421875" style="2" customWidth="1"/>
    <col min="11" max="16384" width="9.140625" style="1" customWidth="1"/>
  </cols>
  <sheetData>
    <row r="1" ht="18.75" hidden="1"/>
    <row r="2" spans="2:10" ht="22.5">
      <c r="B2" s="31"/>
      <c r="C2" s="31"/>
      <c r="D2" s="31"/>
      <c r="E2" s="31"/>
      <c r="F2" s="31"/>
      <c r="G2" s="31"/>
      <c r="H2" s="31"/>
      <c r="I2" s="31"/>
      <c r="J2" s="31"/>
    </row>
    <row r="3" spans="2:10" ht="18.75">
      <c r="B3" s="4"/>
      <c r="C3" s="4"/>
      <c r="D3" s="4"/>
      <c r="E3" s="4"/>
      <c r="F3" s="4"/>
      <c r="G3" s="4"/>
      <c r="H3" s="4"/>
      <c r="I3" s="4"/>
      <c r="J3" s="4"/>
    </row>
    <row r="4" spans="1:10" ht="48.75" customHeight="1">
      <c r="A4" s="39" t="s">
        <v>307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ht="18.75" customHeight="1">
      <c r="A5" s="32" t="s">
        <v>0</v>
      </c>
      <c r="B5" s="34" t="s">
        <v>1</v>
      </c>
      <c r="C5" s="35"/>
      <c r="D5" s="36" t="s">
        <v>2</v>
      </c>
      <c r="E5" s="34" t="s">
        <v>3</v>
      </c>
      <c r="F5" s="38"/>
      <c r="G5" s="38"/>
      <c r="H5" s="38"/>
      <c r="I5" s="38"/>
      <c r="J5" s="36" t="s">
        <v>4</v>
      </c>
    </row>
    <row r="6" spans="1:10" ht="66" customHeight="1">
      <c r="A6" s="33"/>
      <c r="B6" s="14" t="s">
        <v>5</v>
      </c>
      <c r="C6" s="15" t="s">
        <v>6</v>
      </c>
      <c r="D6" s="37"/>
      <c r="E6" s="15" t="s">
        <v>7</v>
      </c>
      <c r="F6" s="28" t="s">
        <v>8</v>
      </c>
      <c r="G6" s="15" t="s">
        <v>9</v>
      </c>
      <c r="H6" s="15" t="s">
        <v>37</v>
      </c>
      <c r="I6" s="29" t="s">
        <v>10</v>
      </c>
      <c r="J6" s="37"/>
    </row>
    <row r="7" spans="1:10" s="2" customFormat="1" ht="37.5">
      <c r="A7" s="20">
        <v>1</v>
      </c>
      <c r="B7" s="5">
        <v>44565</v>
      </c>
      <c r="C7" s="19" t="s">
        <v>14</v>
      </c>
      <c r="D7" s="21" t="s">
        <v>38</v>
      </c>
      <c r="E7" s="16">
        <v>1</v>
      </c>
      <c r="F7" s="6"/>
      <c r="G7" s="17">
        <v>27000</v>
      </c>
      <c r="H7" s="17"/>
      <c r="I7" s="6">
        <v>3154924</v>
      </c>
      <c r="J7" s="18">
        <f aca="true" t="shared" si="0" ref="J7:J70">+F7+G7+H7+I7</f>
        <v>3181924</v>
      </c>
    </row>
    <row r="8" spans="1:10" s="2" customFormat="1" ht="37.5">
      <c r="A8" s="20">
        <v>2</v>
      </c>
      <c r="B8" s="5" t="s">
        <v>39</v>
      </c>
      <c r="C8" s="19" t="s">
        <v>40</v>
      </c>
      <c r="D8" s="21" t="s">
        <v>41</v>
      </c>
      <c r="E8" s="16">
        <v>4</v>
      </c>
      <c r="F8" s="6">
        <v>650000</v>
      </c>
      <c r="G8" s="17">
        <v>108000</v>
      </c>
      <c r="H8" s="22">
        <v>238000</v>
      </c>
      <c r="I8" s="6"/>
      <c r="J8" s="18">
        <f t="shared" si="0"/>
        <v>996000</v>
      </c>
    </row>
    <row r="9" spans="1:10" s="2" customFormat="1" ht="37.5">
      <c r="A9" s="20">
        <v>3</v>
      </c>
      <c r="B9" s="5" t="s">
        <v>25</v>
      </c>
      <c r="C9" s="19" t="s">
        <v>11</v>
      </c>
      <c r="D9" s="21" t="s">
        <v>42</v>
      </c>
      <c r="E9" s="16">
        <v>4</v>
      </c>
      <c r="F9" s="6">
        <v>1200000</v>
      </c>
      <c r="G9" s="17">
        <v>108000</v>
      </c>
      <c r="H9" s="22"/>
      <c r="I9" s="6">
        <v>600000</v>
      </c>
      <c r="J9" s="18">
        <f t="shared" si="0"/>
        <v>1908000</v>
      </c>
    </row>
    <row r="10" spans="1:10" s="2" customFormat="1" ht="37.5">
      <c r="A10" s="20">
        <v>4</v>
      </c>
      <c r="B10" s="5" t="s">
        <v>43</v>
      </c>
      <c r="C10" s="19" t="s">
        <v>14</v>
      </c>
      <c r="D10" s="21" t="s">
        <v>44</v>
      </c>
      <c r="E10" s="16">
        <v>2</v>
      </c>
      <c r="F10" s="6">
        <v>700000</v>
      </c>
      <c r="G10" s="17">
        <v>54000</v>
      </c>
      <c r="H10" s="22"/>
      <c r="I10" s="6"/>
      <c r="J10" s="18">
        <f t="shared" si="0"/>
        <v>754000</v>
      </c>
    </row>
    <row r="11" spans="1:10" s="2" customFormat="1" ht="37.5">
      <c r="A11" s="20">
        <v>5</v>
      </c>
      <c r="B11" s="5" t="s">
        <v>45</v>
      </c>
      <c r="C11" s="19" t="s">
        <v>46</v>
      </c>
      <c r="D11" s="21" t="s">
        <v>47</v>
      </c>
      <c r="E11" s="16">
        <v>3</v>
      </c>
      <c r="F11" s="6">
        <v>100000</v>
      </c>
      <c r="G11" s="17">
        <v>81000</v>
      </c>
      <c r="H11" s="23">
        <v>888000</v>
      </c>
      <c r="I11" s="6"/>
      <c r="J11" s="18">
        <f t="shared" si="0"/>
        <v>1069000</v>
      </c>
    </row>
    <row r="12" spans="1:10" s="2" customFormat="1" ht="37.5">
      <c r="A12" s="20">
        <v>6</v>
      </c>
      <c r="B12" s="5" t="s">
        <v>45</v>
      </c>
      <c r="C12" s="19" t="s">
        <v>46</v>
      </c>
      <c r="D12" s="21" t="s">
        <v>47</v>
      </c>
      <c r="E12" s="16">
        <v>3</v>
      </c>
      <c r="F12" s="6">
        <v>100000</v>
      </c>
      <c r="G12" s="17">
        <v>81000</v>
      </c>
      <c r="H12" s="23"/>
      <c r="I12" s="6"/>
      <c r="J12" s="18">
        <f t="shared" si="0"/>
        <v>181000</v>
      </c>
    </row>
    <row r="13" spans="1:10" s="2" customFormat="1" ht="37.5">
      <c r="A13" s="20">
        <v>7</v>
      </c>
      <c r="B13" s="5" t="s">
        <v>45</v>
      </c>
      <c r="C13" s="19" t="s">
        <v>21</v>
      </c>
      <c r="D13" s="21" t="s">
        <v>48</v>
      </c>
      <c r="E13" s="16">
        <v>3</v>
      </c>
      <c r="F13" s="6">
        <v>340000</v>
      </c>
      <c r="G13" s="17">
        <v>81000</v>
      </c>
      <c r="H13" s="6">
        <v>390000</v>
      </c>
      <c r="I13" s="6"/>
      <c r="J13" s="18">
        <f t="shared" si="0"/>
        <v>811000</v>
      </c>
    </row>
    <row r="14" spans="1:10" s="9" customFormat="1" ht="37.5">
      <c r="A14" s="20">
        <v>8</v>
      </c>
      <c r="B14" s="5" t="s">
        <v>49</v>
      </c>
      <c r="C14" s="19" t="s">
        <v>13</v>
      </c>
      <c r="D14" s="21" t="s">
        <v>50</v>
      </c>
      <c r="E14" s="16">
        <v>4</v>
      </c>
      <c r="F14" s="6">
        <v>600000</v>
      </c>
      <c r="G14" s="17">
        <v>81000</v>
      </c>
      <c r="H14" s="17">
        <v>231460</v>
      </c>
      <c r="I14" s="6"/>
      <c r="J14" s="18">
        <f t="shared" si="0"/>
        <v>912460</v>
      </c>
    </row>
    <row r="15" spans="1:10" ht="18.75" customHeight="1">
      <c r="A15" s="20">
        <v>9</v>
      </c>
      <c r="B15" s="5" t="s">
        <v>51</v>
      </c>
      <c r="C15" s="19" t="s">
        <v>22</v>
      </c>
      <c r="D15" s="21" t="s">
        <v>52</v>
      </c>
      <c r="E15" s="16">
        <v>3</v>
      </c>
      <c r="F15" s="6">
        <v>340000</v>
      </c>
      <c r="G15" s="17">
        <v>81000</v>
      </c>
      <c r="H15" s="6">
        <v>390000</v>
      </c>
      <c r="I15" s="6"/>
      <c r="J15" s="18">
        <f t="shared" si="0"/>
        <v>811000</v>
      </c>
    </row>
    <row r="16" spans="1:10" ht="56.25">
      <c r="A16" s="20">
        <v>10</v>
      </c>
      <c r="B16" s="5" t="s">
        <v>53</v>
      </c>
      <c r="C16" s="19" t="s">
        <v>54</v>
      </c>
      <c r="D16" s="21" t="s">
        <v>55</v>
      </c>
      <c r="E16" s="16">
        <v>11</v>
      </c>
      <c r="F16" s="6">
        <v>1700000</v>
      </c>
      <c r="G16" s="17">
        <v>297000</v>
      </c>
      <c r="H16" s="6"/>
      <c r="I16" s="6">
        <v>865223</v>
      </c>
      <c r="J16" s="18">
        <f t="shared" si="0"/>
        <v>2862223</v>
      </c>
    </row>
    <row r="17" spans="1:10" ht="37.5">
      <c r="A17" s="20">
        <v>11</v>
      </c>
      <c r="B17" s="5" t="s">
        <v>56</v>
      </c>
      <c r="C17" s="19" t="s">
        <v>19</v>
      </c>
      <c r="D17" s="21" t="s">
        <v>57</v>
      </c>
      <c r="E17" s="16">
        <v>11</v>
      </c>
      <c r="F17" s="6">
        <v>3500000</v>
      </c>
      <c r="G17" s="17">
        <v>297000</v>
      </c>
      <c r="H17" s="6">
        <v>146600</v>
      </c>
      <c r="I17" s="6"/>
      <c r="J17" s="18">
        <f t="shared" si="0"/>
        <v>3943600</v>
      </c>
    </row>
    <row r="18" spans="1:10" ht="39" customHeight="1">
      <c r="A18" s="20">
        <v>12</v>
      </c>
      <c r="B18" s="5" t="s">
        <v>58</v>
      </c>
      <c r="C18" s="19" t="s">
        <v>13</v>
      </c>
      <c r="D18" s="21" t="s">
        <v>59</v>
      </c>
      <c r="E18" s="16">
        <v>20</v>
      </c>
      <c r="F18" s="6">
        <v>2400000</v>
      </c>
      <c r="G18" s="17">
        <v>540000</v>
      </c>
      <c r="H18" s="17">
        <v>2824900</v>
      </c>
      <c r="I18" s="6"/>
      <c r="J18" s="18">
        <f t="shared" si="0"/>
        <v>5764900</v>
      </c>
    </row>
    <row r="19" spans="1:10" s="2" customFormat="1" ht="37.5">
      <c r="A19" s="20">
        <v>13</v>
      </c>
      <c r="B19" s="5" t="s">
        <v>60</v>
      </c>
      <c r="C19" s="19" t="s">
        <v>18</v>
      </c>
      <c r="D19" s="21" t="s">
        <v>61</v>
      </c>
      <c r="E19" s="16">
        <v>3</v>
      </c>
      <c r="F19" s="6">
        <v>150000</v>
      </c>
      <c r="G19" s="17">
        <v>81000</v>
      </c>
      <c r="H19" s="17">
        <v>294500</v>
      </c>
      <c r="I19" s="6"/>
      <c r="J19" s="18">
        <f t="shared" si="0"/>
        <v>525500</v>
      </c>
    </row>
    <row r="20" spans="1:10" s="2" customFormat="1" ht="37.5">
      <c r="A20" s="20">
        <v>14</v>
      </c>
      <c r="B20" s="5" t="s">
        <v>60</v>
      </c>
      <c r="C20" s="19" t="s">
        <v>18</v>
      </c>
      <c r="D20" s="21" t="s">
        <v>61</v>
      </c>
      <c r="E20" s="16">
        <v>3</v>
      </c>
      <c r="F20" s="6">
        <v>150000</v>
      </c>
      <c r="G20" s="17">
        <v>81000</v>
      </c>
      <c r="H20" s="17">
        <v>294500</v>
      </c>
      <c r="I20" s="6"/>
      <c r="J20" s="18">
        <f t="shared" si="0"/>
        <v>525500</v>
      </c>
    </row>
    <row r="21" spans="1:10" s="2" customFormat="1" ht="37.5">
      <c r="A21" s="20">
        <v>15</v>
      </c>
      <c r="B21" s="5" t="s">
        <v>62</v>
      </c>
      <c r="C21" s="19" t="s">
        <v>23</v>
      </c>
      <c r="D21" s="21" t="s">
        <v>63</v>
      </c>
      <c r="E21" s="16">
        <v>2</v>
      </c>
      <c r="F21" s="6">
        <v>800000</v>
      </c>
      <c r="G21" s="17">
        <v>108000</v>
      </c>
      <c r="H21" s="17">
        <v>210000</v>
      </c>
      <c r="I21" s="6"/>
      <c r="J21" s="18">
        <f t="shared" si="0"/>
        <v>1118000</v>
      </c>
    </row>
    <row r="22" spans="1:10" s="2" customFormat="1" ht="37.5">
      <c r="A22" s="20">
        <v>16</v>
      </c>
      <c r="B22" s="5" t="s">
        <v>64</v>
      </c>
      <c r="C22" s="19" t="s">
        <v>19</v>
      </c>
      <c r="D22" s="19" t="s">
        <v>65</v>
      </c>
      <c r="E22" s="16">
        <v>3</v>
      </c>
      <c r="F22" s="6">
        <v>920000</v>
      </c>
      <c r="G22" s="17">
        <v>81000</v>
      </c>
      <c r="H22" s="17">
        <v>151200</v>
      </c>
      <c r="I22" s="6"/>
      <c r="J22" s="18">
        <f t="shared" si="0"/>
        <v>1152200</v>
      </c>
    </row>
    <row r="23" spans="1:10" s="2" customFormat="1" ht="37.5">
      <c r="A23" s="20">
        <v>17</v>
      </c>
      <c r="B23" s="5" t="s">
        <v>66</v>
      </c>
      <c r="C23" s="19" t="s">
        <v>67</v>
      </c>
      <c r="D23" s="21" t="s">
        <v>68</v>
      </c>
      <c r="E23" s="16">
        <v>2</v>
      </c>
      <c r="F23" s="6">
        <v>100000</v>
      </c>
      <c r="G23" s="17">
        <v>54000</v>
      </c>
      <c r="H23" s="17">
        <v>526000</v>
      </c>
      <c r="I23" s="6"/>
      <c r="J23" s="18">
        <f t="shared" si="0"/>
        <v>680000</v>
      </c>
    </row>
    <row r="24" spans="1:10" ht="37.5">
      <c r="A24" s="20">
        <v>18</v>
      </c>
      <c r="B24" s="5" t="s">
        <v>69</v>
      </c>
      <c r="C24" s="19" t="s">
        <v>70</v>
      </c>
      <c r="D24" s="21" t="s">
        <v>68</v>
      </c>
      <c r="E24" s="16">
        <v>2</v>
      </c>
      <c r="F24" s="6">
        <v>500000</v>
      </c>
      <c r="G24" s="17">
        <v>54000</v>
      </c>
      <c r="H24" s="17">
        <v>389000</v>
      </c>
      <c r="I24" s="6"/>
      <c r="J24" s="18">
        <f t="shared" si="0"/>
        <v>943000</v>
      </c>
    </row>
    <row r="25" spans="1:10" s="7" customFormat="1" ht="37.5">
      <c r="A25" s="20">
        <v>19</v>
      </c>
      <c r="B25" s="5" t="s">
        <v>69</v>
      </c>
      <c r="C25" s="19" t="s">
        <v>70</v>
      </c>
      <c r="D25" s="21" t="s">
        <v>68</v>
      </c>
      <c r="E25" s="16">
        <v>2</v>
      </c>
      <c r="F25" s="6">
        <v>500000</v>
      </c>
      <c r="G25" s="17">
        <v>54000</v>
      </c>
      <c r="H25" s="17"/>
      <c r="I25" s="6"/>
      <c r="J25" s="18">
        <f t="shared" si="0"/>
        <v>554000</v>
      </c>
    </row>
    <row r="26" spans="1:10" ht="37.5">
      <c r="A26" s="20">
        <v>20</v>
      </c>
      <c r="B26" s="5" t="s">
        <v>71</v>
      </c>
      <c r="C26" s="19" t="s">
        <v>27</v>
      </c>
      <c r="D26" s="21" t="s">
        <v>72</v>
      </c>
      <c r="E26" s="16">
        <v>5</v>
      </c>
      <c r="F26" s="6"/>
      <c r="G26" s="17">
        <v>135000</v>
      </c>
      <c r="H26" s="17"/>
      <c r="I26" s="6">
        <v>535002</v>
      </c>
      <c r="J26" s="18">
        <f t="shared" si="0"/>
        <v>670002</v>
      </c>
    </row>
    <row r="27" spans="1:10" ht="37.5">
      <c r="A27" s="20">
        <v>21</v>
      </c>
      <c r="B27" s="5" t="s">
        <v>73</v>
      </c>
      <c r="C27" s="19" t="s">
        <v>70</v>
      </c>
      <c r="D27" s="21" t="s">
        <v>74</v>
      </c>
      <c r="E27" s="16">
        <v>3</v>
      </c>
      <c r="F27" s="6">
        <v>350000</v>
      </c>
      <c r="G27" s="17">
        <v>81000</v>
      </c>
      <c r="H27" s="17"/>
      <c r="I27" s="6"/>
      <c r="J27" s="18">
        <f t="shared" si="0"/>
        <v>431000</v>
      </c>
    </row>
    <row r="28" spans="1:10" ht="56.25">
      <c r="A28" s="20">
        <v>22</v>
      </c>
      <c r="B28" s="5" t="s">
        <v>75</v>
      </c>
      <c r="C28" s="19" t="s">
        <v>76</v>
      </c>
      <c r="D28" s="19" t="s">
        <v>77</v>
      </c>
      <c r="E28" s="16">
        <v>4</v>
      </c>
      <c r="F28" s="6">
        <v>1050000</v>
      </c>
      <c r="G28" s="17">
        <v>162000</v>
      </c>
      <c r="H28" s="17"/>
      <c r="I28" s="6">
        <v>2029380</v>
      </c>
      <c r="J28" s="18">
        <f t="shared" si="0"/>
        <v>3241380</v>
      </c>
    </row>
    <row r="29" spans="1:10" ht="37.5">
      <c r="A29" s="20">
        <v>23</v>
      </c>
      <c r="B29" s="5" t="s">
        <v>78</v>
      </c>
      <c r="C29" s="19" t="s">
        <v>14</v>
      </c>
      <c r="D29" s="21" t="s">
        <v>79</v>
      </c>
      <c r="E29" s="16">
        <v>1</v>
      </c>
      <c r="F29" s="6"/>
      <c r="G29" s="17">
        <v>27000</v>
      </c>
      <c r="H29" s="17"/>
      <c r="I29" s="6">
        <v>446432</v>
      </c>
      <c r="J29" s="18">
        <f t="shared" si="0"/>
        <v>473432</v>
      </c>
    </row>
    <row r="30" spans="1:10" ht="37.5">
      <c r="A30" s="20">
        <v>24</v>
      </c>
      <c r="B30" s="5" t="s">
        <v>80</v>
      </c>
      <c r="C30" s="19" t="s">
        <v>14</v>
      </c>
      <c r="D30" s="21" t="s">
        <v>81</v>
      </c>
      <c r="E30" s="16">
        <v>5</v>
      </c>
      <c r="F30" s="6"/>
      <c r="G30" s="17">
        <v>135000</v>
      </c>
      <c r="H30" s="6"/>
      <c r="I30" s="6">
        <v>430624</v>
      </c>
      <c r="J30" s="18">
        <f t="shared" si="0"/>
        <v>565624</v>
      </c>
    </row>
    <row r="31" spans="1:10" ht="56.25">
      <c r="A31" s="20">
        <v>25</v>
      </c>
      <c r="B31" s="5" t="s">
        <v>82</v>
      </c>
      <c r="C31" s="19" t="s">
        <v>54</v>
      </c>
      <c r="D31" s="21" t="s">
        <v>83</v>
      </c>
      <c r="E31" s="16">
        <v>8</v>
      </c>
      <c r="F31" s="6">
        <v>1000000</v>
      </c>
      <c r="G31" s="17">
        <v>216000</v>
      </c>
      <c r="H31" s="17"/>
      <c r="I31" s="6">
        <v>515000</v>
      </c>
      <c r="J31" s="18">
        <f t="shared" si="0"/>
        <v>1731000</v>
      </c>
    </row>
    <row r="32" spans="1:10" ht="37.5">
      <c r="A32" s="20">
        <v>26</v>
      </c>
      <c r="B32" s="5" t="s">
        <v>69</v>
      </c>
      <c r="C32" s="19" t="s">
        <v>23</v>
      </c>
      <c r="D32" s="21" t="s">
        <v>84</v>
      </c>
      <c r="E32" s="16">
        <v>2</v>
      </c>
      <c r="F32" s="6">
        <v>250000</v>
      </c>
      <c r="G32" s="17">
        <v>54000</v>
      </c>
      <c r="H32" s="17"/>
      <c r="I32" s="6"/>
      <c r="J32" s="18">
        <f t="shared" si="0"/>
        <v>304000</v>
      </c>
    </row>
    <row r="33" spans="1:10" ht="37.5">
      <c r="A33" s="20">
        <v>27</v>
      </c>
      <c r="B33" s="5" t="s">
        <v>85</v>
      </c>
      <c r="C33" s="19" t="s">
        <v>18</v>
      </c>
      <c r="D33" s="21" t="s">
        <v>68</v>
      </c>
      <c r="E33" s="16">
        <v>3</v>
      </c>
      <c r="F33" s="6">
        <v>600000</v>
      </c>
      <c r="G33" s="17">
        <v>81000</v>
      </c>
      <c r="H33" s="17">
        <v>1181000</v>
      </c>
      <c r="I33" s="6"/>
      <c r="J33" s="18">
        <f t="shared" si="0"/>
        <v>1862000</v>
      </c>
    </row>
    <row r="34" spans="1:10" ht="37.5">
      <c r="A34" s="20">
        <v>28</v>
      </c>
      <c r="B34" s="5">
        <v>44614</v>
      </c>
      <c r="C34" s="19" t="s">
        <v>18</v>
      </c>
      <c r="D34" s="21" t="s">
        <v>86</v>
      </c>
      <c r="E34" s="16">
        <v>1</v>
      </c>
      <c r="F34" s="6"/>
      <c r="G34" s="17">
        <v>27000</v>
      </c>
      <c r="H34" s="17">
        <v>284000</v>
      </c>
      <c r="I34" s="6"/>
      <c r="J34" s="18">
        <f t="shared" si="0"/>
        <v>311000</v>
      </c>
    </row>
    <row r="35" spans="1:10" ht="37.5">
      <c r="A35" s="20">
        <v>29</v>
      </c>
      <c r="B35" s="5">
        <v>44614</v>
      </c>
      <c r="C35" s="19" t="s">
        <v>18</v>
      </c>
      <c r="D35" s="21" t="s">
        <v>86</v>
      </c>
      <c r="E35" s="16">
        <v>1</v>
      </c>
      <c r="F35" s="6"/>
      <c r="G35" s="17">
        <v>27000</v>
      </c>
      <c r="H35" s="17">
        <v>284000</v>
      </c>
      <c r="I35" s="6"/>
      <c r="J35" s="18">
        <f t="shared" si="0"/>
        <v>311000</v>
      </c>
    </row>
    <row r="36" spans="1:10" ht="37.5">
      <c r="A36" s="20">
        <v>30</v>
      </c>
      <c r="B36" s="5" t="s">
        <v>87</v>
      </c>
      <c r="C36" s="19" t="s">
        <v>14</v>
      </c>
      <c r="D36" s="21" t="s">
        <v>88</v>
      </c>
      <c r="E36" s="16">
        <v>7</v>
      </c>
      <c r="F36" s="6">
        <v>1050000</v>
      </c>
      <c r="G36" s="17">
        <v>189000</v>
      </c>
      <c r="H36" s="17"/>
      <c r="I36" s="6">
        <v>432845</v>
      </c>
      <c r="J36" s="18">
        <f t="shared" si="0"/>
        <v>1671845</v>
      </c>
    </row>
    <row r="37" spans="1:10" ht="37.5">
      <c r="A37" s="20">
        <v>31</v>
      </c>
      <c r="B37" s="5" t="s">
        <v>80</v>
      </c>
      <c r="C37" s="19" t="s">
        <v>14</v>
      </c>
      <c r="D37" s="21" t="s">
        <v>81</v>
      </c>
      <c r="E37" s="16">
        <v>5</v>
      </c>
      <c r="F37" s="6"/>
      <c r="G37" s="17">
        <v>135000</v>
      </c>
      <c r="H37" s="17"/>
      <c r="I37" s="6"/>
      <c r="J37" s="18">
        <f t="shared" si="0"/>
        <v>135000</v>
      </c>
    </row>
    <row r="38" spans="1:10" ht="37.5">
      <c r="A38" s="20">
        <v>32</v>
      </c>
      <c r="B38" s="5" t="s">
        <v>89</v>
      </c>
      <c r="C38" s="19" t="s">
        <v>20</v>
      </c>
      <c r="D38" s="21" t="s">
        <v>90</v>
      </c>
      <c r="E38" s="16">
        <v>2</v>
      </c>
      <c r="F38" s="6">
        <v>325000</v>
      </c>
      <c r="G38" s="17">
        <v>54000</v>
      </c>
      <c r="H38" s="17"/>
      <c r="I38" s="6"/>
      <c r="J38" s="18">
        <f t="shared" si="0"/>
        <v>379000</v>
      </c>
    </row>
    <row r="39" spans="1:10" ht="37.5">
      <c r="A39" s="20">
        <v>33</v>
      </c>
      <c r="B39" s="5" t="s">
        <v>91</v>
      </c>
      <c r="C39" s="19" t="s">
        <v>19</v>
      </c>
      <c r="D39" s="21" t="s">
        <v>92</v>
      </c>
      <c r="E39" s="16">
        <v>10</v>
      </c>
      <c r="F39" s="6">
        <v>3600000</v>
      </c>
      <c r="G39" s="17">
        <v>270000</v>
      </c>
      <c r="H39" s="6">
        <v>915545</v>
      </c>
      <c r="I39" s="6"/>
      <c r="J39" s="18">
        <f t="shared" si="0"/>
        <v>4785545</v>
      </c>
    </row>
    <row r="40" spans="1:10" ht="37.5">
      <c r="A40" s="20">
        <v>34</v>
      </c>
      <c r="B40" s="5" t="s">
        <v>87</v>
      </c>
      <c r="C40" s="19" t="s">
        <v>14</v>
      </c>
      <c r="D40" s="21" t="s">
        <v>88</v>
      </c>
      <c r="E40" s="16">
        <v>7</v>
      </c>
      <c r="F40" s="6">
        <v>1050000</v>
      </c>
      <c r="G40" s="17">
        <v>189000</v>
      </c>
      <c r="H40" s="6"/>
      <c r="I40" s="6">
        <v>942963</v>
      </c>
      <c r="J40" s="18">
        <f t="shared" si="0"/>
        <v>2181963</v>
      </c>
    </row>
    <row r="41" spans="1:10" ht="37.5">
      <c r="A41" s="20">
        <v>35</v>
      </c>
      <c r="B41" s="5" t="s">
        <v>93</v>
      </c>
      <c r="C41" s="19" t="s">
        <v>13</v>
      </c>
      <c r="D41" s="21" t="s">
        <v>63</v>
      </c>
      <c r="E41" s="16">
        <v>4</v>
      </c>
      <c r="F41" s="6">
        <v>800000</v>
      </c>
      <c r="G41" s="17">
        <v>108000</v>
      </c>
      <c r="H41" s="17">
        <v>210000</v>
      </c>
      <c r="I41" s="6"/>
      <c r="J41" s="18">
        <f t="shared" si="0"/>
        <v>1118000</v>
      </c>
    </row>
    <row r="42" spans="1:10" ht="37.5">
      <c r="A42" s="20">
        <v>36</v>
      </c>
      <c r="B42" s="5" t="s">
        <v>94</v>
      </c>
      <c r="C42" s="19" t="s">
        <v>16</v>
      </c>
      <c r="D42" s="21" t="s">
        <v>95</v>
      </c>
      <c r="E42" s="16">
        <v>1</v>
      </c>
      <c r="F42" s="6">
        <v>150000</v>
      </c>
      <c r="G42" s="17">
        <v>27000</v>
      </c>
      <c r="H42" s="17">
        <v>248990</v>
      </c>
      <c r="I42" s="6"/>
      <c r="J42" s="18">
        <f t="shared" si="0"/>
        <v>425990</v>
      </c>
    </row>
    <row r="43" spans="1:10" ht="75">
      <c r="A43" s="20">
        <v>37</v>
      </c>
      <c r="B43" s="5" t="s">
        <v>96</v>
      </c>
      <c r="C43" s="19" t="s">
        <v>97</v>
      </c>
      <c r="D43" s="21" t="s">
        <v>98</v>
      </c>
      <c r="E43" s="16">
        <v>10</v>
      </c>
      <c r="F43" s="6">
        <v>1055000</v>
      </c>
      <c r="G43" s="17">
        <v>270000</v>
      </c>
      <c r="H43" s="17"/>
      <c r="I43" s="6"/>
      <c r="J43" s="18">
        <f t="shared" si="0"/>
        <v>1325000</v>
      </c>
    </row>
    <row r="44" spans="1:10" ht="75">
      <c r="A44" s="20">
        <v>38</v>
      </c>
      <c r="B44" s="5" t="s">
        <v>96</v>
      </c>
      <c r="C44" s="19" t="s">
        <v>97</v>
      </c>
      <c r="D44" s="21" t="s">
        <v>98</v>
      </c>
      <c r="E44" s="16">
        <v>10</v>
      </c>
      <c r="F44" s="6">
        <v>1155000</v>
      </c>
      <c r="G44" s="17">
        <v>270000</v>
      </c>
      <c r="H44" s="17"/>
      <c r="I44" s="6"/>
      <c r="J44" s="18">
        <f t="shared" si="0"/>
        <v>1425000</v>
      </c>
    </row>
    <row r="45" spans="1:10" ht="37.5">
      <c r="A45" s="20">
        <v>39</v>
      </c>
      <c r="B45" s="5" t="s">
        <v>99</v>
      </c>
      <c r="C45" s="19" t="s">
        <v>14</v>
      </c>
      <c r="D45" s="21" t="s">
        <v>81</v>
      </c>
      <c r="E45" s="16">
        <v>6</v>
      </c>
      <c r="F45" s="6"/>
      <c r="G45" s="17">
        <v>162000</v>
      </c>
      <c r="H45" s="17"/>
      <c r="I45" s="6">
        <v>861715</v>
      </c>
      <c r="J45" s="18">
        <f t="shared" si="0"/>
        <v>1023715</v>
      </c>
    </row>
    <row r="46" spans="1:10" ht="37.5">
      <c r="A46" s="20">
        <v>40</v>
      </c>
      <c r="B46" s="5" t="s">
        <v>100</v>
      </c>
      <c r="C46" s="19" t="s">
        <v>13</v>
      </c>
      <c r="D46" s="21" t="s">
        <v>101</v>
      </c>
      <c r="E46" s="16">
        <v>2</v>
      </c>
      <c r="F46" s="6">
        <v>500000</v>
      </c>
      <c r="G46" s="17">
        <v>54000</v>
      </c>
      <c r="H46" s="17"/>
      <c r="I46" s="6"/>
      <c r="J46" s="18">
        <f t="shared" si="0"/>
        <v>554000</v>
      </c>
    </row>
    <row r="47" spans="1:10" ht="37.5">
      <c r="A47" s="20">
        <v>41</v>
      </c>
      <c r="B47" s="5">
        <v>44611</v>
      </c>
      <c r="C47" s="19" t="s">
        <v>13</v>
      </c>
      <c r="D47" s="21" t="s">
        <v>102</v>
      </c>
      <c r="E47" s="16">
        <v>1</v>
      </c>
      <c r="F47" s="6"/>
      <c r="G47" s="17">
        <v>27000</v>
      </c>
      <c r="H47" s="17">
        <v>315000</v>
      </c>
      <c r="I47" s="6"/>
      <c r="J47" s="18">
        <f t="shared" si="0"/>
        <v>342000</v>
      </c>
    </row>
    <row r="48" spans="1:10" ht="37.5">
      <c r="A48" s="20">
        <v>42</v>
      </c>
      <c r="B48" s="5" t="s">
        <v>103</v>
      </c>
      <c r="C48" s="19" t="s">
        <v>13</v>
      </c>
      <c r="D48" s="21" t="s">
        <v>104</v>
      </c>
      <c r="E48" s="16">
        <v>2</v>
      </c>
      <c r="F48" s="6"/>
      <c r="G48" s="17">
        <v>54000</v>
      </c>
      <c r="H48" s="17">
        <v>299000</v>
      </c>
      <c r="I48" s="6"/>
      <c r="J48" s="18">
        <f t="shared" si="0"/>
        <v>353000</v>
      </c>
    </row>
    <row r="49" spans="1:10" ht="37.5">
      <c r="A49" s="20">
        <v>43</v>
      </c>
      <c r="B49" s="5">
        <v>44625</v>
      </c>
      <c r="C49" s="19" t="s">
        <v>27</v>
      </c>
      <c r="D49" s="21" t="s">
        <v>105</v>
      </c>
      <c r="E49" s="16">
        <v>2</v>
      </c>
      <c r="F49" s="6"/>
      <c r="G49" s="17">
        <v>27000</v>
      </c>
      <c r="H49" s="17"/>
      <c r="I49" s="6">
        <v>396589</v>
      </c>
      <c r="J49" s="18">
        <f t="shared" si="0"/>
        <v>423589</v>
      </c>
    </row>
    <row r="50" spans="1:10" ht="37.5">
      <c r="A50" s="20">
        <v>44</v>
      </c>
      <c r="B50" s="5" t="s">
        <v>80</v>
      </c>
      <c r="C50" s="19" t="s">
        <v>14</v>
      </c>
      <c r="D50" s="21" t="s">
        <v>106</v>
      </c>
      <c r="E50" s="16">
        <v>5</v>
      </c>
      <c r="F50" s="6"/>
      <c r="G50" s="17">
        <v>135000</v>
      </c>
      <c r="H50" s="17"/>
      <c r="I50" s="6">
        <v>861715</v>
      </c>
      <c r="J50" s="18">
        <f t="shared" si="0"/>
        <v>996715</v>
      </c>
    </row>
    <row r="51" spans="1:10" ht="37.5">
      <c r="A51" s="20">
        <v>45</v>
      </c>
      <c r="B51" s="5" t="s">
        <v>107</v>
      </c>
      <c r="C51" s="19" t="s">
        <v>14</v>
      </c>
      <c r="D51" s="21" t="s">
        <v>86</v>
      </c>
      <c r="E51" s="16">
        <v>8</v>
      </c>
      <c r="F51" s="6">
        <v>1200000</v>
      </c>
      <c r="G51" s="17">
        <v>216000</v>
      </c>
      <c r="H51" s="17"/>
      <c r="I51" s="6">
        <v>381205</v>
      </c>
      <c r="J51" s="18">
        <f t="shared" si="0"/>
        <v>1797205</v>
      </c>
    </row>
    <row r="52" spans="1:10" ht="37.5">
      <c r="A52" s="20">
        <v>46</v>
      </c>
      <c r="B52" s="5" t="s">
        <v>108</v>
      </c>
      <c r="C52" s="19" t="s">
        <v>22</v>
      </c>
      <c r="D52" s="21" t="s">
        <v>109</v>
      </c>
      <c r="E52" s="16">
        <v>17</v>
      </c>
      <c r="F52" s="6">
        <v>4000000</v>
      </c>
      <c r="G52" s="17">
        <v>459000</v>
      </c>
      <c r="H52" s="17">
        <v>341000</v>
      </c>
      <c r="I52" s="6"/>
      <c r="J52" s="18">
        <f t="shared" si="0"/>
        <v>4800000</v>
      </c>
    </row>
    <row r="53" spans="1:10" ht="37.5">
      <c r="A53" s="20">
        <v>47</v>
      </c>
      <c r="B53" s="5" t="s">
        <v>110</v>
      </c>
      <c r="C53" s="19" t="s">
        <v>14</v>
      </c>
      <c r="D53" s="21" t="s">
        <v>111</v>
      </c>
      <c r="E53" s="16">
        <v>5</v>
      </c>
      <c r="F53" s="6"/>
      <c r="G53" s="17">
        <v>108000</v>
      </c>
      <c r="H53" s="17"/>
      <c r="I53" s="6">
        <v>1250000</v>
      </c>
      <c r="J53" s="18">
        <f t="shared" si="0"/>
        <v>1358000</v>
      </c>
    </row>
    <row r="54" spans="1:10" ht="37.5">
      <c r="A54" s="20">
        <v>48</v>
      </c>
      <c r="B54" s="5" t="s">
        <v>112</v>
      </c>
      <c r="C54" s="19" t="s">
        <v>14</v>
      </c>
      <c r="D54" s="21" t="s">
        <v>113</v>
      </c>
      <c r="E54" s="16">
        <v>17</v>
      </c>
      <c r="F54" s="6">
        <v>3570000</v>
      </c>
      <c r="G54" s="17">
        <v>459000</v>
      </c>
      <c r="H54" s="17"/>
      <c r="I54" s="6"/>
      <c r="J54" s="18">
        <f t="shared" si="0"/>
        <v>4029000</v>
      </c>
    </row>
    <row r="55" spans="1:10" ht="37.5">
      <c r="A55" s="20">
        <v>49</v>
      </c>
      <c r="B55" s="5" t="s">
        <v>80</v>
      </c>
      <c r="C55" s="19" t="s">
        <v>14</v>
      </c>
      <c r="D55" s="21" t="s">
        <v>114</v>
      </c>
      <c r="E55" s="16">
        <v>5</v>
      </c>
      <c r="F55" s="6">
        <v>630000</v>
      </c>
      <c r="G55" s="17">
        <v>135000</v>
      </c>
      <c r="H55" s="17"/>
      <c r="I55" s="6"/>
      <c r="J55" s="18">
        <f t="shared" si="0"/>
        <v>765000</v>
      </c>
    </row>
    <row r="56" spans="1:10" ht="37.5">
      <c r="A56" s="20">
        <v>50</v>
      </c>
      <c r="B56" s="5" t="s">
        <v>115</v>
      </c>
      <c r="C56" s="19" t="s">
        <v>14</v>
      </c>
      <c r="D56" s="21" t="s">
        <v>114</v>
      </c>
      <c r="E56" s="16">
        <v>4</v>
      </c>
      <c r="F56" s="6"/>
      <c r="G56" s="17">
        <v>108000</v>
      </c>
      <c r="H56" s="17"/>
      <c r="I56" s="6">
        <v>455231</v>
      </c>
      <c r="J56" s="18">
        <f t="shared" si="0"/>
        <v>563231</v>
      </c>
    </row>
    <row r="57" spans="1:10" ht="37.5">
      <c r="A57" s="20">
        <v>51</v>
      </c>
      <c r="B57" s="5" t="s">
        <v>116</v>
      </c>
      <c r="C57" s="19" t="s">
        <v>28</v>
      </c>
      <c r="D57" s="21" t="s">
        <v>117</v>
      </c>
      <c r="E57" s="16">
        <v>5</v>
      </c>
      <c r="F57" s="6">
        <v>750000</v>
      </c>
      <c r="G57" s="17">
        <v>135000</v>
      </c>
      <c r="H57" s="17">
        <v>324640</v>
      </c>
      <c r="I57" s="6"/>
      <c r="J57" s="18">
        <f t="shared" si="0"/>
        <v>1209640</v>
      </c>
    </row>
    <row r="58" spans="1:10" ht="37.5">
      <c r="A58" s="20">
        <v>52</v>
      </c>
      <c r="B58" s="5" t="s">
        <v>118</v>
      </c>
      <c r="C58" s="19" t="s">
        <v>14</v>
      </c>
      <c r="D58" s="21" t="s">
        <v>119</v>
      </c>
      <c r="E58" s="16">
        <v>7</v>
      </c>
      <c r="F58" s="6">
        <v>340000</v>
      </c>
      <c r="G58" s="17">
        <v>189000</v>
      </c>
      <c r="H58" s="17"/>
      <c r="I58" s="6">
        <v>1039448</v>
      </c>
      <c r="J58" s="18">
        <f t="shared" si="0"/>
        <v>1568448</v>
      </c>
    </row>
    <row r="59" spans="1:10" ht="37.5">
      <c r="A59" s="20">
        <v>53</v>
      </c>
      <c r="B59" s="5" t="s">
        <v>120</v>
      </c>
      <c r="C59" s="19" t="s">
        <v>14</v>
      </c>
      <c r="D59" s="21" t="s">
        <v>121</v>
      </c>
      <c r="E59" s="16">
        <v>4</v>
      </c>
      <c r="F59" s="6">
        <v>630000</v>
      </c>
      <c r="G59" s="17">
        <v>108000</v>
      </c>
      <c r="H59" s="17"/>
      <c r="I59" s="6"/>
      <c r="J59" s="18">
        <f t="shared" si="0"/>
        <v>738000</v>
      </c>
    </row>
    <row r="60" spans="1:10" ht="37.5">
      <c r="A60" s="20">
        <v>54</v>
      </c>
      <c r="B60" s="5" t="s">
        <v>122</v>
      </c>
      <c r="C60" s="19" t="s">
        <v>14</v>
      </c>
      <c r="D60" s="21" t="s">
        <v>123</v>
      </c>
      <c r="E60" s="16">
        <v>12</v>
      </c>
      <c r="F60" s="6">
        <v>1340000</v>
      </c>
      <c r="G60" s="17">
        <v>324000</v>
      </c>
      <c r="H60" s="17"/>
      <c r="I60" s="6"/>
      <c r="J60" s="18">
        <f t="shared" si="0"/>
        <v>1664000</v>
      </c>
    </row>
    <row r="61" spans="1:10" ht="37.5">
      <c r="A61" s="20">
        <v>55</v>
      </c>
      <c r="B61" s="5" t="s">
        <v>87</v>
      </c>
      <c r="C61" s="19" t="s">
        <v>124</v>
      </c>
      <c r="D61" s="21" t="s">
        <v>125</v>
      </c>
      <c r="E61" s="16">
        <v>7</v>
      </c>
      <c r="F61" s="6">
        <v>1150000</v>
      </c>
      <c r="G61" s="17">
        <v>189000</v>
      </c>
      <c r="H61" s="17">
        <v>365130</v>
      </c>
      <c r="I61" s="6"/>
      <c r="J61" s="18">
        <f t="shared" si="0"/>
        <v>1704130</v>
      </c>
    </row>
    <row r="62" spans="1:10" ht="93.75">
      <c r="A62" s="20">
        <v>56</v>
      </c>
      <c r="B62" s="5" t="s">
        <v>126</v>
      </c>
      <c r="C62" s="19" t="s">
        <v>127</v>
      </c>
      <c r="D62" s="21" t="s">
        <v>128</v>
      </c>
      <c r="E62" s="16">
        <v>8</v>
      </c>
      <c r="F62" s="6">
        <v>1850000</v>
      </c>
      <c r="G62" s="17">
        <v>216000</v>
      </c>
      <c r="H62" s="17">
        <v>119050</v>
      </c>
      <c r="I62" s="6"/>
      <c r="J62" s="18">
        <f t="shared" si="0"/>
        <v>2185050</v>
      </c>
    </row>
    <row r="63" spans="1:10" ht="37.5">
      <c r="A63" s="20">
        <v>57</v>
      </c>
      <c r="B63" s="5" t="s">
        <v>129</v>
      </c>
      <c r="C63" s="19" t="s">
        <v>14</v>
      </c>
      <c r="D63" s="21" t="s">
        <v>130</v>
      </c>
      <c r="E63" s="16">
        <v>6</v>
      </c>
      <c r="F63" s="6">
        <v>1500000</v>
      </c>
      <c r="G63" s="17">
        <v>162000</v>
      </c>
      <c r="H63" s="17"/>
      <c r="I63" s="6"/>
      <c r="J63" s="18">
        <f t="shared" si="0"/>
        <v>1662000</v>
      </c>
    </row>
    <row r="64" spans="1:10" ht="37.5">
      <c r="A64" s="20">
        <v>58</v>
      </c>
      <c r="B64" s="5" t="s">
        <v>131</v>
      </c>
      <c r="C64" s="19" t="s">
        <v>16</v>
      </c>
      <c r="D64" s="21" t="s">
        <v>132</v>
      </c>
      <c r="E64" s="16">
        <v>2</v>
      </c>
      <c r="F64" s="6">
        <v>250000</v>
      </c>
      <c r="G64" s="17">
        <v>54000</v>
      </c>
      <c r="H64" s="17"/>
      <c r="I64" s="6"/>
      <c r="J64" s="18">
        <f t="shared" si="0"/>
        <v>304000</v>
      </c>
    </row>
    <row r="65" spans="1:10" ht="37.5">
      <c r="A65" s="20">
        <v>59</v>
      </c>
      <c r="B65" s="5" t="s">
        <v>133</v>
      </c>
      <c r="C65" s="19" t="s">
        <v>23</v>
      </c>
      <c r="D65" s="21" t="s">
        <v>134</v>
      </c>
      <c r="E65" s="16">
        <v>5</v>
      </c>
      <c r="F65" s="6"/>
      <c r="G65" s="17">
        <v>135000</v>
      </c>
      <c r="H65" s="17">
        <v>408000</v>
      </c>
      <c r="I65" s="6"/>
      <c r="J65" s="18">
        <f t="shared" si="0"/>
        <v>543000</v>
      </c>
    </row>
    <row r="66" spans="1:10" ht="37.5">
      <c r="A66" s="20">
        <v>60</v>
      </c>
      <c r="B66" s="5" t="s">
        <v>133</v>
      </c>
      <c r="C66" s="19" t="s">
        <v>23</v>
      </c>
      <c r="D66" s="21" t="s">
        <v>134</v>
      </c>
      <c r="E66" s="16">
        <v>5</v>
      </c>
      <c r="F66" s="6"/>
      <c r="G66" s="17">
        <v>135000</v>
      </c>
      <c r="H66" s="17">
        <v>1239000</v>
      </c>
      <c r="I66" s="6"/>
      <c r="J66" s="18">
        <f t="shared" si="0"/>
        <v>1374000</v>
      </c>
    </row>
    <row r="67" spans="1:10" ht="37.5">
      <c r="A67" s="20">
        <v>61</v>
      </c>
      <c r="B67" s="5" t="s">
        <v>131</v>
      </c>
      <c r="C67" s="19" t="s">
        <v>16</v>
      </c>
      <c r="D67" s="19" t="s">
        <v>132</v>
      </c>
      <c r="E67" s="24">
        <v>2</v>
      </c>
      <c r="F67" s="25">
        <v>330000</v>
      </c>
      <c r="G67" s="17">
        <v>54000</v>
      </c>
      <c r="H67" s="17"/>
      <c r="I67" s="6"/>
      <c r="J67" s="18">
        <f t="shared" si="0"/>
        <v>384000</v>
      </c>
    </row>
    <row r="68" spans="1:10" ht="37.5">
      <c r="A68" s="20">
        <v>62</v>
      </c>
      <c r="B68" s="5" t="s">
        <v>135</v>
      </c>
      <c r="C68" s="19" t="s">
        <v>30</v>
      </c>
      <c r="D68" s="21" t="s">
        <v>136</v>
      </c>
      <c r="E68" s="16">
        <v>10</v>
      </c>
      <c r="F68" s="6"/>
      <c r="G68" s="17">
        <v>270000</v>
      </c>
      <c r="H68" s="17">
        <v>1768660</v>
      </c>
      <c r="I68" s="6"/>
      <c r="J68" s="18">
        <f t="shared" si="0"/>
        <v>2038660</v>
      </c>
    </row>
    <row r="69" spans="1:10" ht="37.5">
      <c r="A69" s="20">
        <v>63</v>
      </c>
      <c r="B69" s="5" t="s">
        <v>137</v>
      </c>
      <c r="C69" s="19" t="s">
        <v>22</v>
      </c>
      <c r="D69" s="21" t="s">
        <v>138</v>
      </c>
      <c r="E69" s="16">
        <v>3</v>
      </c>
      <c r="F69" s="6">
        <v>300000</v>
      </c>
      <c r="G69" s="17">
        <v>81000</v>
      </c>
      <c r="H69" s="17">
        <v>400000</v>
      </c>
      <c r="I69" s="6"/>
      <c r="J69" s="18">
        <f t="shared" si="0"/>
        <v>781000</v>
      </c>
    </row>
    <row r="70" spans="1:10" ht="37.5">
      <c r="A70" s="20">
        <v>64</v>
      </c>
      <c r="B70" s="5" t="s">
        <v>129</v>
      </c>
      <c r="C70" s="19" t="s">
        <v>23</v>
      </c>
      <c r="D70" s="21" t="s">
        <v>139</v>
      </c>
      <c r="E70" s="16">
        <v>6</v>
      </c>
      <c r="F70" s="6">
        <v>560000</v>
      </c>
      <c r="G70" s="17">
        <v>162000</v>
      </c>
      <c r="H70" s="17">
        <v>284000</v>
      </c>
      <c r="I70" s="6"/>
      <c r="J70" s="18">
        <f t="shared" si="0"/>
        <v>1006000</v>
      </c>
    </row>
    <row r="71" spans="1:10" ht="37.5">
      <c r="A71" s="20">
        <v>65</v>
      </c>
      <c r="B71" s="5" t="s">
        <v>140</v>
      </c>
      <c r="C71" s="19" t="s">
        <v>141</v>
      </c>
      <c r="D71" s="21" t="s">
        <v>130</v>
      </c>
      <c r="E71" s="16">
        <v>5</v>
      </c>
      <c r="F71" s="6"/>
      <c r="G71" s="17">
        <v>135000</v>
      </c>
      <c r="H71" s="17">
        <v>307140</v>
      </c>
      <c r="I71" s="6"/>
      <c r="J71" s="18">
        <f aca="true" t="shared" si="1" ref="J71:J134">+F71+G71+H71+I71</f>
        <v>442140</v>
      </c>
    </row>
    <row r="72" spans="1:10" ht="37.5">
      <c r="A72" s="20">
        <v>66</v>
      </c>
      <c r="B72" s="5">
        <v>44636</v>
      </c>
      <c r="C72" s="19" t="s">
        <v>13</v>
      </c>
      <c r="D72" s="21" t="s">
        <v>142</v>
      </c>
      <c r="E72" s="16">
        <v>1</v>
      </c>
      <c r="F72" s="6"/>
      <c r="G72" s="17">
        <v>27000</v>
      </c>
      <c r="H72" s="17">
        <v>309000</v>
      </c>
      <c r="I72" s="6"/>
      <c r="J72" s="18">
        <f t="shared" si="1"/>
        <v>336000</v>
      </c>
    </row>
    <row r="73" spans="1:10" ht="37.5">
      <c r="A73" s="20">
        <v>67</v>
      </c>
      <c r="B73" s="5">
        <v>44602</v>
      </c>
      <c r="C73" s="19" t="s">
        <v>13</v>
      </c>
      <c r="D73" s="21" t="s">
        <v>143</v>
      </c>
      <c r="E73" s="16">
        <v>1</v>
      </c>
      <c r="F73" s="6">
        <v>250000</v>
      </c>
      <c r="G73" s="17">
        <v>27000</v>
      </c>
      <c r="H73" s="17"/>
      <c r="I73" s="6"/>
      <c r="J73" s="18">
        <f t="shared" si="1"/>
        <v>277000</v>
      </c>
    </row>
    <row r="74" spans="1:10" ht="37.5">
      <c r="A74" s="20">
        <v>68</v>
      </c>
      <c r="B74" s="5" t="s">
        <v>144</v>
      </c>
      <c r="C74" s="19" t="s">
        <v>22</v>
      </c>
      <c r="D74" s="21" t="s">
        <v>145</v>
      </c>
      <c r="E74" s="16">
        <v>3</v>
      </c>
      <c r="F74" s="6">
        <v>530000</v>
      </c>
      <c r="G74" s="17">
        <v>81000</v>
      </c>
      <c r="H74" s="17">
        <v>200000</v>
      </c>
      <c r="I74" s="6"/>
      <c r="J74" s="18">
        <f t="shared" si="1"/>
        <v>811000</v>
      </c>
    </row>
    <row r="75" spans="1:10" ht="37.5">
      <c r="A75" s="20">
        <v>69</v>
      </c>
      <c r="B75" s="5" t="s">
        <v>146</v>
      </c>
      <c r="C75" s="19" t="s">
        <v>27</v>
      </c>
      <c r="D75" s="21" t="s">
        <v>147</v>
      </c>
      <c r="E75" s="16">
        <v>5</v>
      </c>
      <c r="F75" s="6"/>
      <c r="G75" s="17">
        <v>135000</v>
      </c>
      <c r="H75" s="17"/>
      <c r="I75" s="6"/>
      <c r="J75" s="18">
        <f t="shared" si="1"/>
        <v>135000</v>
      </c>
    </row>
    <row r="76" spans="1:10" ht="37.5">
      <c r="A76" s="20">
        <v>70</v>
      </c>
      <c r="B76" s="5">
        <v>44265</v>
      </c>
      <c r="C76" s="19" t="s">
        <v>29</v>
      </c>
      <c r="D76" s="21" t="s">
        <v>148</v>
      </c>
      <c r="E76" s="16">
        <v>1</v>
      </c>
      <c r="F76" s="6">
        <v>210000</v>
      </c>
      <c r="G76" s="17">
        <v>27000</v>
      </c>
      <c r="H76" s="17">
        <v>231300</v>
      </c>
      <c r="I76" s="6"/>
      <c r="J76" s="18">
        <f t="shared" si="1"/>
        <v>468300</v>
      </c>
    </row>
    <row r="77" spans="1:10" ht="37.5">
      <c r="A77" s="20">
        <v>71</v>
      </c>
      <c r="B77" s="26" t="s">
        <v>149</v>
      </c>
      <c r="C77" s="26" t="s">
        <v>14</v>
      </c>
      <c r="D77" s="19" t="s">
        <v>150</v>
      </c>
      <c r="E77" s="16">
        <v>5</v>
      </c>
      <c r="F77" s="6">
        <v>1050000</v>
      </c>
      <c r="G77" s="6">
        <v>135000</v>
      </c>
      <c r="H77" s="6"/>
      <c r="I77" s="6"/>
      <c r="J77" s="18">
        <f t="shared" si="1"/>
        <v>1185000</v>
      </c>
    </row>
    <row r="78" spans="1:10" ht="56.25">
      <c r="A78" s="20">
        <v>72</v>
      </c>
      <c r="B78" s="26" t="s">
        <v>151</v>
      </c>
      <c r="C78" s="26" t="s">
        <v>36</v>
      </c>
      <c r="D78" s="19" t="s">
        <v>145</v>
      </c>
      <c r="E78" s="16">
        <v>4</v>
      </c>
      <c r="F78" s="6">
        <v>450000</v>
      </c>
      <c r="G78" s="6">
        <v>108000</v>
      </c>
      <c r="H78" s="6"/>
      <c r="I78" s="6"/>
      <c r="J78" s="18">
        <f t="shared" si="1"/>
        <v>558000</v>
      </c>
    </row>
    <row r="79" spans="1:10" ht="37.5">
      <c r="A79" s="20">
        <v>73</v>
      </c>
      <c r="B79" s="30">
        <v>44588</v>
      </c>
      <c r="C79" s="26" t="s">
        <v>18</v>
      </c>
      <c r="D79" s="19" t="s">
        <v>152</v>
      </c>
      <c r="E79" s="16">
        <v>1</v>
      </c>
      <c r="F79" s="6">
        <v>428000</v>
      </c>
      <c r="G79" s="6">
        <v>27000</v>
      </c>
      <c r="H79" s="6"/>
      <c r="I79" s="6"/>
      <c r="J79" s="18">
        <f t="shared" si="1"/>
        <v>455000</v>
      </c>
    </row>
    <row r="80" spans="1:10" ht="37.5">
      <c r="A80" s="20">
        <v>74</v>
      </c>
      <c r="B80" s="26" t="s">
        <v>103</v>
      </c>
      <c r="C80" s="26" t="s">
        <v>13</v>
      </c>
      <c r="D80" s="19" t="s">
        <v>153</v>
      </c>
      <c r="E80" s="16">
        <v>2</v>
      </c>
      <c r="F80" s="6">
        <v>370000</v>
      </c>
      <c r="G80" s="6">
        <v>54000</v>
      </c>
      <c r="H80" s="6">
        <v>237000</v>
      </c>
      <c r="I80" s="6"/>
      <c r="J80" s="18">
        <f t="shared" si="1"/>
        <v>661000</v>
      </c>
    </row>
    <row r="81" spans="1:10" ht="37.5">
      <c r="A81" s="20">
        <v>75</v>
      </c>
      <c r="B81" s="26" t="s">
        <v>154</v>
      </c>
      <c r="C81" s="26" t="s">
        <v>14</v>
      </c>
      <c r="D81" s="19" t="s">
        <v>155</v>
      </c>
      <c r="E81" s="16">
        <v>5</v>
      </c>
      <c r="F81" s="6">
        <v>600000</v>
      </c>
      <c r="G81" s="6">
        <v>135000</v>
      </c>
      <c r="H81" s="6">
        <v>493700</v>
      </c>
      <c r="I81" s="6"/>
      <c r="J81" s="18">
        <f t="shared" si="1"/>
        <v>1228700</v>
      </c>
    </row>
    <row r="82" spans="1:10" ht="56.25">
      <c r="A82" s="20">
        <v>76</v>
      </c>
      <c r="B82" s="5" t="s">
        <v>156</v>
      </c>
      <c r="C82" s="19" t="s">
        <v>157</v>
      </c>
      <c r="D82" s="21" t="s">
        <v>158</v>
      </c>
      <c r="E82" s="16">
        <v>8</v>
      </c>
      <c r="F82" s="6"/>
      <c r="G82" s="17">
        <v>216000</v>
      </c>
      <c r="H82" s="17"/>
      <c r="I82" s="6"/>
      <c r="J82" s="18">
        <f t="shared" si="1"/>
        <v>216000</v>
      </c>
    </row>
    <row r="83" spans="1:10" ht="56.25">
      <c r="A83" s="20">
        <v>77</v>
      </c>
      <c r="B83" s="5" t="s">
        <v>156</v>
      </c>
      <c r="C83" s="19" t="s">
        <v>157</v>
      </c>
      <c r="D83" s="21" t="s">
        <v>158</v>
      </c>
      <c r="E83" s="16">
        <v>8</v>
      </c>
      <c r="F83" s="6"/>
      <c r="G83" s="17">
        <v>216000</v>
      </c>
      <c r="H83" s="17">
        <v>2794400</v>
      </c>
      <c r="I83" s="6"/>
      <c r="J83" s="18">
        <f t="shared" si="1"/>
        <v>3010400</v>
      </c>
    </row>
    <row r="84" spans="1:10" ht="37.5">
      <c r="A84" s="20">
        <v>78</v>
      </c>
      <c r="B84" s="5" t="s">
        <v>159</v>
      </c>
      <c r="C84" s="19" t="s">
        <v>27</v>
      </c>
      <c r="D84" s="21" t="s">
        <v>160</v>
      </c>
      <c r="E84" s="16">
        <v>5</v>
      </c>
      <c r="F84" s="6">
        <v>1200000</v>
      </c>
      <c r="G84" s="17">
        <v>135000</v>
      </c>
      <c r="H84" s="17"/>
      <c r="I84" s="6">
        <v>891075</v>
      </c>
      <c r="J84" s="18">
        <f t="shared" si="1"/>
        <v>2226075</v>
      </c>
    </row>
    <row r="85" spans="1:10" ht="56.25">
      <c r="A85" s="20">
        <v>79</v>
      </c>
      <c r="B85" s="5" t="s">
        <v>161</v>
      </c>
      <c r="C85" s="19" t="s">
        <v>162</v>
      </c>
      <c r="D85" s="21" t="s">
        <v>163</v>
      </c>
      <c r="E85" s="16">
        <v>6</v>
      </c>
      <c r="F85" s="6">
        <v>250000</v>
      </c>
      <c r="G85" s="17">
        <v>162000</v>
      </c>
      <c r="H85" s="17">
        <v>282780</v>
      </c>
      <c r="I85" s="6"/>
      <c r="J85" s="18">
        <f t="shared" si="1"/>
        <v>694780</v>
      </c>
    </row>
    <row r="86" spans="1:10" ht="56.25">
      <c r="A86" s="20">
        <v>80</v>
      </c>
      <c r="B86" s="5" t="s">
        <v>164</v>
      </c>
      <c r="C86" s="19" t="s">
        <v>76</v>
      </c>
      <c r="D86" s="21" t="s">
        <v>165</v>
      </c>
      <c r="E86" s="16">
        <v>4</v>
      </c>
      <c r="F86" s="6">
        <v>300000</v>
      </c>
      <c r="G86" s="17">
        <v>108000</v>
      </c>
      <c r="H86" s="17"/>
      <c r="I86" s="6"/>
      <c r="J86" s="18">
        <f t="shared" si="1"/>
        <v>408000</v>
      </c>
    </row>
    <row r="87" spans="1:10" ht="56.25">
      <c r="A87" s="20">
        <v>81</v>
      </c>
      <c r="B87" s="5" t="s">
        <v>164</v>
      </c>
      <c r="C87" s="19" t="s">
        <v>76</v>
      </c>
      <c r="D87" s="21" t="s">
        <v>165</v>
      </c>
      <c r="E87" s="16">
        <v>4</v>
      </c>
      <c r="F87" s="6">
        <v>492000</v>
      </c>
      <c r="G87" s="17">
        <v>108000</v>
      </c>
      <c r="H87" s="17"/>
      <c r="I87" s="6"/>
      <c r="J87" s="18">
        <f t="shared" si="1"/>
        <v>600000</v>
      </c>
    </row>
    <row r="88" spans="1:10" ht="56.25">
      <c r="A88" s="20">
        <v>82</v>
      </c>
      <c r="B88" s="5" t="s">
        <v>166</v>
      </c>
      <c r="C88" s="19" t="s">
        <v>167</v>
      </c>
      <c r="D88" s="21" t="s">
        <v>168</v>
      </c>
      <c r="E88" s="16">
        <v>6</v>
      </c>
      <c r="F88" s="6">
        <v>560000</v>
      </c>
      <c r="G88" s="17">
        <v>162000</v>
      </c>
      <c r="H88" s="17">
        <v>256800</v>
      </c>
      <c r="I88" s="6"/>
      <c r="J88" s="18">
        <f t="shared" si="1"/>
        <v>978800</v>
      </c>
    </row>
    <row r="89" spans="1:10" ht="37.5">
      <c r="A89" s="20">
        <v>83</v>
      </c>
      <c r="B89" s="5" t="s">
        <v>169</v>
      </c>
      <c r="C89" s="19" t="s">
        <v>31</v>
      </c>
      <c r="D89" s="21" t="s">
        <v>170</v>
      </c>
      <c r="E89" s="16">
        <v>22</v>
      </c>
      <c r="F89" s="6">
        <v>3980000</v>
      </c>
      <c r="G89" s="17">
        <v>594000</v>
      </c>
      <c r="H89" s="17"/>
      <c r="I89" s="6"/>
      <c r="J89" s="18">
        <f t="shared" si="1"/>
        <v>4574000</v>
      </c>
    </row>
    <row r="90" spans="1:10" ht="37.5">
      <c r="A90" s="20">
        <v>84</v>
      </c>
      <c r="B90" s="5" t="s">
        <v>171</v>
      </c>
      <c r="C90" s="19" t="s">
        <v>172</v>
      </c>
      <c r="D90" s="21" t="s">
        <v>173</v>
      </c>
      <c r="E90" s="16">
        <v>3</v>
      </c>
      <c r="F90" s="6">
        <v>1656000</v>
      </c>
      <c r="G90" s="17">
        <v>81000</v>
      </c>
      <c r="H90" s="17"/>
      <c r="I90" s="6"/>
      <c r="J90" s="18">
        <f t="shared" si="1"/>
        <v>1737000</v>
      </c>
    </row>
    <row r="91" spans="1:10" ht="37.5">
      <c r="A91" s="20">
        <v>85</v>
      </c>
      <c r="B91" s="5" t="s">
        <v>174</v>
      </c>
      <c r="C91" s="19" t="s">
        <v>175</v>
      </c>
      <c r="D91" s="21" t="s">
        <v>176</v>
      </c>
      <c r="E91" s="16">
        <v>2</v>
      </c>
      <c r="F91" s="6">
        <v>200000</v>
      </c>
      <c r="G91" s="17">
        <v>54000</v>
      </c>
      <c r="H91" s="17"/>
      <c r="I91" s="6"/>
      <c r="J91" s="18">
        <f t="shared" si="1"/>
        <v>254000</v>
      </c>
    </row>
    <row r="92" spans="1:10" ht="37.5">
      <c r="A92" s="20">
        <v>86</v>
      </c>
      <c r="B92" s="5" t="s">
        <v>177</v>
      </c>
      <c r="C92" s="19" t="s">
        <v>178</v>
      </c>
      <c r="D92" s="21" t="s">
        <v>179</v>
      </c>
      <c r="E92" s="16">
        <v>2</v>
      </c>
      <c r="F92" s="6">
        <v>500000</v>
      </c>
      <c r="G92" s="17">
        <v>54000</v>
      </c>
      <c r="H92" s="17"/>
      <c r="I92" s="6"/>
      <c r="J92" s="18">
        <f t="shared" si="1"/>
        <v>554000</v>
      </c>
    </row>
    <row r="93" spans="1:10" ht="37.5">
      <c r="A93" s="20">
        <v>87</v>
      </c>
      <c r="B93" s="5" t="s">
        <v>180</v>
      </c>
      <c r="C93" s="19" t="s">
        <v>178</v>
      </c>
      <c r="D93" s="21" t="s">
        <v>181</v>
      </c>
      <c r="E93" s="16">
        <v>4</v>
      </c>
      <c r="F93" s="6"/>
      <c r="G93" s="17">
        <v>108000</v>
      </c>
      <c r="H93" s="17">
        <v>1071168</v>
      </c>
      <c r="I93" s="6"/>
      <c r="J93" s="18">
        <f t="shared" si="1"/>
        <v>1179168</v>
      </c>
    </row>
    <row r="94" spans="1:10" ht="37.5">
      <c r="A94" s="20">
        <v>88</v>
      </c>
      <c r="B94" s="5">
        <v>44660</v>
      </c>
      <c r="C94" s="19" t="s">
        <v>182</v>
      </c>
      <c r="D94" s="21" t="s">
        <v>183</v>
      </c>
      <c r="E94" s="16">
        <v>1</v>
      </c>
      <c r="F94" s="6"/>
      <c r="G94" s="17">
        <v>27000</v>
      </c>
      <c r="H94" s="17">
        <v>346000</v>
      </c>
      <c r="I94" s="6"/>
      <c r="J94" s="18">
        <f t="shared" si="1"/>
        <v>373000</v>
      </c>
    </row>
    <row r="95" spans="1:10" ht="131.25">
      <c r="A95" s="20">
        <v>89</v>
      </c>
      <c r="B95" s="5" t="s">
        <v>184</v>
      </c>
      <c r="C95" s="19" t="s">
        <v>185</v>
      </c>
      <c r="D95" s="21" t="s">
        <v>186</v>
      </c>
      <c r="E95" s="16">
        <v>34</v>
      </c>
      <c r="F95" s="6">
        <v>3475000</v>
      </c>
      <c r="G95" s="17">
        <v>918000</v>
      </c>
      <c r="H95" s="17">
        <v>2565000</v>
      </c>
      <c r="I95" s="6"/>
      <c r="J95" s="18">
        <f t="shared" si="1"/>
        <v>6958000</v>
      </c>
    </row>
    <row r="96" spans="1:10" ht="56.25">
      <c r="A96" s="20">
        <v>90</v>
      </c>
      <c r="B96" s="5" t="s">
        <v>187</v>
      </c>
      <c r="C96" s="19" t="s">
        <v>31</v>
      </c>
      <c r="D96" s="21" t="s">
        <v>188</v>
      </c>
      <c r="E96" s="16">
        <v>19</v>
      </c>
      <c r="F96" s="6">
        <v>3980000</v>
      </c>
      <c r="G96" s="17">
        <v>513000</v>
      </c>
      <c r="H96" s="17">
        <v>2595925</v>
      </c>
      <c r="I96" s="6"/>
      <c r="J96" s="18">
        <f t="shared" si="1"/>
        <v>7088925</v>
      </c>
    </row>
    <row r="97" spans="1:10" ht="37.5">
      <c r="A97" s="20">
        <v>91</v>
      </c>
      <c r="B97" s="5" t="s">
        <v>189</v>
      </c>
      <c r="C97" s="19" t="s">
        <v>190</v>
      </c>
      <c r="D97" s="21" t="s">
        <v>191</v>
      </c>
      <c r="E97" s="16">
        <v>4</v>
      </c>
      <c r="F97" s="6">
        <v>600000</v>
      </c>
      <c r="G97" s="17">
        <v>108000</v>
      </c>
      <c r="H97" s="17">
        <v>261140</v>
      </c>
      <c r="I97" s="6"/>
      <c r="J97" s="18">
        <f t="shared" si="1"/>
        <v>969140</v>
      </c>
    </row>
    <row r="98" spans="1:10" ht="37.5">
      <c r="A98" s="20">
        <v>92</v>
      </c>
      <c r="B98" s="5" t="s">
        <v>192</v>
      </c>
      <c r="C98" s="19" t="s">
        <v>46</v>
      </c>
      <c r="D98" s="21" t="s">
        <v>193</v>
      </c>
      <c r="E98" s="16">
        <v>7</v>
      </c>
      <c r="F98" s="6">
        <v>1000000</v>
      </c>
      <c r="G98" s="17">
        <v>189000</v>
      </c>
      <c r="H98" s="17">
        <v>391600</v>
      </c>
      <c r="I98" s="6"/>
      <c r="J98" s="18">
        <f t="shared" si="1"/>
        <v>1580600</v>
      </c>
    </row>
    <row r="99" spans="1:10" ht="37.5">
      <c r="A99" s="20">
        <v>93</v>
      </c>
      <c r="B99" s="5" t="s">
        <v>194</v>
      </c>
      <c r="C99" s="19" t="s">
        <v>21</v>
      </c>
      <c r="D99" s="21" t="s">
        <v>195</v>
      </c>
      <c r="E99" s="16">
        <v>5</v>
      </c>
      <c r="F99" s="6">
        <v>100000</v>
      </c>
      <c r="G99" s="17">
        <v>135000</v>
      </c>
      <c r="H99" s="17">
        <v>307000</v>
      </c>
      <c r="I99" s="6"/>
      <c r="J99" s="18">
        <f t="shared" si="1"/>
        <v>542000</v>
      </c>
    </row>
    <row r="100" spans="1:10" ht="37.5">
      <c r="A100" s="20">
        <v>94</v>
      </c>
      <c r="B100" s="5" t="s">
        <v>196</v>
      </c>
      <c r="C100" s="19" t="s">
        <v>15</v>
      </c>
      <c r="D100" s="21" t="s">
        <v>197</v>
      </c>
      <c r="E100" s="16">
        <v>4</v>
      </c>
      <c r="F100" s="6"/>
      <c r="G100" s="17">
        <v>108000</v>
      </c>
      <c r="H100" s="17">
        <v>410700</v>
      </c>
      <c r="I100" s="6"/>
      <c r="J100" s="18">
        <f t="shared" si="1"/>
        <v>518700</v>
      </c>
    </row>
    <row r="101" spans="1:10" ht="37.5">
      <c r="A101" s="20">
        <v>95</v>
      </c>
      <c r="B101" s="5" t="s">
        <v>198</v>
      </c>
      <c r="C101" s="19" t="s">
        <v>21</v>
      </c>
      <c r="D101" s="21" t="s">
        <v>199</v>
      </c>
      <c r="E101" s="16">
        <v>5</v>
      </c>
      <c r="F101" s="6">
        <v>100000</v>
      </c>
      <c r="G101" s="17">
        <v>135000</v>
      </c>
      <c r="H101" s="17">
        <v>307000</v>
      </c>
      <c r="I101" s="6"/>
      <c r="J101" s="18">
        <f t="shared" si="1"/>
        <v>542000</v>
      </c>
    </row>
    <row r="102" spans="1:10" ht="37.5">
      <c r="A102" s="20">
        <v>96</v>
      </c>
      <c r="B102" s="5" t="s">
        <v>169</v>
      </c>
      <c r="C102" s="19" t="s">
        <v>200</v>
      </c>
      <c r="D102" s="21" t="s">
        <v>201</v>
      </c>
      <c r="E102" s="16">
        <v>22</v>
      </c>
      <c r="F102" s="17">
        <v>3650000</v>
      </c>
      <c r="G102" s="17">
        <v>594000</v>
      </c>
      <c r="H102" s="17">
        <v>418620</v>
      </c>
      <c r="I102" s="6"/>
      <c r="J102" s="18">
        <f t="shared" si="1"/>
        <v>4662620</v>
      </c>
    </row>
    <row r="103" spans="1:10" ht="37.5">
      <c r="A103" s="20">
        <v>97</v>
      </c>
      <c r="B103" s="5" t="s">
        <v>202</v>
      </c>
      <c r="C103" s="19" t="s">
        <v>21</v>
      </c>
      <c r="D103" s="21" t="s">
        <v>195</v>
      </c>
      <c r="E103" s="16">
        <v>3</v>
      </c>
      <c r="F103" s="17">
        <v>200000</v>
      </c>
      <c r="G103" s="17">
        <v>81000</v>
      </c>
      <c r="H103" s="17">
        <v>972000</v>
      </c>
      <c r="I103" s="6"/>
      <c r="J103" s="18">
        <f t="shared" si="1"/>
        <v>1253000</v>
      </c>
    </row>
    <row r="104" spans="1:10" ht="75">
      <c r="A104" s="20">
        <v>98</v>
      </c>
      <c r="B104" s="5" t="s">
        <v>203</v>
      </c>
      <c r="C104" s="19" t="s">
        <v>204</v>
      </c>
      <c r="D104" s="21" t="s">
        <v>201</v>
      </c>
      <c r="E104" s="16">
        <v>31</v>
      </c>
      <c r="F104" s="6">
        <v>5898000</v>
      </c>
      <c r="G104" s="17">
        <v>837000</v>
      </c>
      <c r="H104" s="17">
        <v>519920</v>
      </c>
      <c r="I104" s="6"/>
      <c r="J104" s="18">
        <f t="shared" si="1"/>
        <v>7254920</v>
      </c>
    </row>
    <row r="105" spans="1:10" ht="56.25">
      <c r="A105" s="20">
        <v>99</v>
      </c>
      <c r="B105" s="5" t="s">
        <v>205</v>
      </c>
      <c r="C105" s="19" t="s">
        <v>206</v>
      </c>
      <c r="D105" s="21" t="s">
        <v>158</v>
      </c>
      <c r="E105" s="16">
        <v>8</v>
      </c>
      <c r="F105" s="6"/>
      <c r="G105" s="17">
        <v>216000</v>
      </c>
      <c r="H105" s="17"/>
      <c r="I105" s="6"/>
      <c r="J105" s="18">
        <f t="shared" si="1"/>
        <v>216000</v>
      </c>
    </row>
    <row r="106" spans="1:10" ht="37.5">
      <c r="A106" s="20">
        <v>100</v>
      </c>
      <c r="B106" s="5" t="s">
        <v>202</v>
      </c>
      <c r="C106" s="19" t="s">
        <v>21</v>
      </c>
      <c r="D106" s="21" t="s">
        <v>207</v>
      </c>
      <c r="E106" s="16">
        <v>3</v>
      </c>
      <c r="F106" s="6">
        <v>200000</v>
      </c>
      <c r="G106" s="17">
        <v>81000</v>
      </c>
      <c r="H106" s="17"/>
      <c r="I106" s="6"/>
      <c r="J106" s="18">
        <f t="shared" si="1"/>
        <v>281000</v>
      </c>
    </row>
    <row r="107" spans="1:10" ht="37.5">
      <c r="A107" s="20">
        <v>101</v>
      </c>
      <c r="B107" s="5">
        <v>44662</v>
      </c>
      <c r="C107" s="19" t="s">
        <v>26</v>
      </c>
      <c r="D107" s="21" t="s">
        <v>208</v>
      </c>
      <c r="E107" s="16">
        <v>1</v>
      </c>
      <c r="F107" s="6">
        <v>330000</v>
      </c>
      <c r="G107" s="17">
        <v>27000</v>
      </c>
      <c r="H107" s="17">
        <v>0</v>
      </c>
      <c r="I107" s="6"/>
      <c r="J107" s="18">
        <f t="shared" si="1"/>
        <v>357000</v>
      </c>
    </row>
    <row r="108" spans="1:10" ht="37.5">
      <c r="A108" s="20">
        <v>102</v>
      </c>
      <c r="B108" s="5" t="s">
        <v>209</v>
      </c>
      <c r="C108" s="19" t="s">
        <v>32</v>
      </c>
      <c r="D108" s="21" t="s">
        <v>210</v>
      </c>
      <c r="E108" s="16">
        <v>3</v>
      </c>
      <c r="F108" s="6">
        <v>652500</v>
      </c>
      <c r="G108" s="17">
        <v>81000</v>
      </c>
      <c r="H108" s="17">
        <v>260000</v>
      </c>
      <c r="I108" s="6"/>
      <c r="J108" s="18">
        <f t="shared" si="1"/>
        <v>993500</v>
      </c>
    </row>
    <row r="109" spans="1:10" ht="56.25">
      <c r="A109" s="20">
        <v>103</v>
      </c>
      <c r="B109" s="5" t="s">
        <v>211</v>
      </c>
      <c r="C109" s="19" t="s">
        <v>18</v>
      </c>
      <c r="D109" s="21" t="s">
        <v>212</v>
      </c>
      <c r="E109" s="16">
        <v>20</v>
      </c>
      <c r="F109" s="6">
        <v>5200000</v>
      </c>
      <c r="G109" s="17">
        <v>540000</v>
      </c>
      <c r="H109" s="17">
        <v>1967552</v>
      </c>
      <c r="I109" s="6"/>
      <c r="J109" s="18">
        <f t="shared" si="1"/>
        <v>7707552</v>
      </c>
    </row>
    <row r="110" spans="1:10" ht="75">
      <c r="A110" s="20">
        <v>104</v>
      </c>
      <c r="B110" s="5" t="s">
        <v>213</v>
      </c>
      <c r="C110" s="19" t="s">
        <v>15</v>
      </c>
      <c r="D110" s="21" t="s">
        <v>214</v>
      </c>
      <c r="E110" s="16">
        <v>14</v>
      </c>
      <c r="F110" s="17">
        <v>2780000</v>
      </c>
      <c r="G110" s="17">
        <v>378000</v>
      </c>
      <c r="H110" s="17">
        <v>2235447</v>
      </c>
      <c r="I110" s="6"/>
      <c r="J110" s="18">
        <f t="shared" si="1"/>
        <v>5393447</v>
      </c>
    </row>
    <row r="111" spans="1:10" ht="37.5">
      <c r="A111" s="20">
        <v>105</v>
      </c>
      <c r="B111" s="5" t="s">
        <v>215</v>
      </c>
      <c r="C111" s="19" t="s">
        <v>26</v>
      </c>
      <c r="D111" s="21" t="s">
        <v>216</v>
      </c>
      <c r="E111" s="16">
        <v>4</v>
      </c>
      <c r="F111" s="6">
        <v>750000</v>
      </c>
      <c r="G111" s="17">
        <v>108000</v>
      </c>
      <c r="H111" s="17">
        <v>0</v>
      </c>
      <c r="I111" s="6"/>
      <c r="J111" s="18">
        <f t="shared" si="1"/>
        <v>858000</v>
      </c>
    </row>
    <row r="112" spans="1:10" ht="37.5">
      <c r="A112" s="20">
        <v>106</v>
      </c>
      <c r="B112" s="5" t="s">
        <v>217</v>
      </c>
      <c r="C112" s="19" t="s">
        <v>26</v>
      </c>
      <c r="D112" s="21" t="s">
        <v>216</v>
      </c>
      <c r="E112" s="16">
        <v>4</v>
      </c>
      <c r="F112" s="17">
        <v>1225000</v>
      </c>
      <c r="G112" s="17">
        <v>108000</v>
      </c>
      <c r="H112" s="17">
        <v>0</v>
      </c>
      <c r="I112" s="6"/>
      <c r="J112" s="18">
        <f t="shared" si="1"/>
        <v>1333000</v>
      </c>
    </row>
    <row r="113" spans="1:10" ht="37.5">
      <c r="A113" s="20">
        <v>107</v>
      </c>
      <c r="B113" s="5" t="s">
        <v>217</v>
      </c>
      <c r="C113" s="19" t="s">
        <v>35</v>
      </c>
      <c r="D113" s="21" t="s">
        <v>218</v>
      </c>
      <c r="E113" s="16">
        <v>4</v>
      </c>
      <c r="F113" s="6"/>
      <c r="G113" s="17">
        <v>108000</v>
      </c>
      <c r="H113" s="17">
        <v>0</v>
      </c>
      <c r="I113" s="6"/>
      <c r="J113" s="18">
        <f t="shared" si="1"/>
        <v>108000</v>
      </c>
    </row>
    <row r="114" spans="1:10" ht="56.25">
      <c r="A114" s="20">
        <v>108</v>
      </c>
      <c r="B114" s="5" t="s">
        <v>219</v>
      </c>
      <c r="C114" s="19" t="s">
        <v>220</v>
      </c>
      <c r="D114" s="21" t="s">
        <v>221</v>
      </c>
      <c r="E114" s="16">
        <v>9</v>
      </c>
      <c r="F114" s="6"/>
      <c r="G114" s="17">
        <v>243000</v>
      </c>
      <c r="H114" s="17"/>
      <c r="I114" s="6"/>
      <c r="J114" s="18">
        <f t="shared" si="1"/>
        <v>243000</v>
      </c>
    </row>
    <row r="115" spans="1:10" ht="37.5">
      <c r="A115" s="20">
        <v>109</v>
      </c>
      <c r="B115" s="5" t="s">
        <v>222</v>
      </c>
      <c r="C115" s="19" t="s">
        <v>223</v>
      </c>
      <c r="D115" s="21" t="s">
        <v>224</v>
      </c>
      <c r="E115" s="16">
        <v>3</v>
      </c>
      <c r="F115" s="6">
        <v>200000</v>
      </c>
      <c r="G115" s="17">
        <v>81000</v>
      </c>
      <c r="H115" s="17"/>
      <c r="I115" s="6"/>
      <c r="J115" s="18">
        <f t="shared" si="1"/>
        <v>281000</v>
      </c>
    </row>
    <row r="116" spans="1:10" ht="37.5">
      <c r="A116" s="20">
        <v>110</v>
      </c>
      <c r="B116" s="5" t="s">
        <v>215</v>
      </c>
      <c r="C116" s="19" t="s">
        <v>26</v>
      </c>
      <c r="D116" s="21" t="s">
        <v>216</v>
      </c>
      <c r="E116" s="16">
        <v>4</v>
      </c>
      <c r="F116" s="6">
        <v>200000</v>
      </c>
      <c r="G116" s="17">
        <v>108000</v>
      </c>
      <c r="H116" s="17"/>
      <c r="I116" s="6"/>
      <c r="J116" s="18">
        <f t="shared" si="1"/>
        <v>308000</v>
      </c>
    </row>
    <row r="117" spans="1:10" ht="37.5">
      <c r="A117" s="20">
        <v>111</v>
      </c>
      <c r="B117" s="5" t="s">
        <v>217</v>
      </c>
      <c r="C117" s="19" t="s">
        <v>26</v>
      </c>
      <c r="D117" s="21" t="s">
        <v>216</v>
      </c>
      <c r="E117" s="16">
        <v>4</v>
      </c>
      <c r="F117" s="6"/>
      <c r="G117" s="17">
        <v>108000</v>
      </c>
      <c r="H117" s="17">
        <v>2283000</v>
      </c>
      <c r="I117" s="6"/>
      <c r="J117" s="18">
        <f t="shared" si="1"/>
        <v>2391000</v>
      </c>
    </row>
    <row r="118" spans="1:10" ht="37.5">
      <c r="A118" s="20">
        <v>112</v>
      </c>
      <c r="B118" s="5" t="s">
        <v>225</v>
      </c>
      <c r="C118" s="19" t="s">
        <v>35</v>
      </c>
      <c r="D118" s="21" t="s">
        <v>218</v>
      </c>
      <c r="E118" s="16">
        <v>4</v>
      </c>
      <c r="F118" s="6"/>
      <c r="G118" s="17">
        <v>108000</v>
      </c>
      <c r="H118" s="17">
        <v>1679500</v>
      </c>
      <c r="I118" s="6"/>
      <c r="J118" s="18">
        <f t="shared" si="1"/>
        <v>1787500</v>
      </c>
    </row>
    <row r="119" spans="1:10" ht="37.5">
      <c r="A119" s="20">
        <v>113</v>
      </c>
      <c r="B119" s="5" t="s">
        <v>226</v>
      </c>
      <c r="C119" s="19" t="s">
        <v>26</v>
      </c>
      <c r="D119" s="21" t="s">
        <v>216</v>
      </c>
      <c r="E119" s="16">
        <v>9</v>
      </c>
      <c r="F119" s="6">
        <v>1760000</v>
      </c>
      <c r="G119" s="17">
        <v>243000</v>
      </c>
      <c r="H119" s="17">
        <v>123150</v>
      </c>
      <c r="I119" s="6"/>
      <c r="J119" s="18">
        <f t="shared" si="1"/>
        <v>2126150</v>
      </c>
    </row>
    <row r="120" spans="1:10" ht="37.5">
      <c r="A120" s="20">
        <v>114</v>
      </c>
      <c r="B120" s="5" t="s">
        <v>227</v>
      </c>
      <c r="C120" s="19" t="s">
        <v>17</v>
      </c>
      <c r="D120" s="21" t="s">
        <v>228</v>
      </c>
      <c r="E120" s="16">
        <v>10</v>
      </c>
      <c r="F120" s="6"/>
      <c r="G120" s="17">
        <v>270000</v>
      </c>
      <c r="H120" s="17">
        <v>1331500</v>
      </c>
      <c r="I120" s="6"/>
      <c r="J120" s="18">
        <f t="shared" si="1"/>
        <v>1601500</v>
      </c>
    </row>
    <row r="121" spans="1:10" ht="56.25">
      <c r="A121" s="20">
        <v>115</v>
      </c>
      <c r="B121" s="5" t="s">
        <v>229</v>
      </c>
      <c r="C121" s="19" t="s">
        <v>230</v>
      </c>
      <c r="D121" s="21" t="s">
        <v>231</v>
      </c>
      <c r="E121" s="16">
        <v>12</v>
      </c>
      <c r="F121" s="6">
        <v>1475000</v>
      </c>
      <c r="G121" s="17">
        <v>324000</v>
      </c>
      <c r="H121" s="17">
        <v>564000</v>
      </c>
      <c r="I121" s="6"/>
      <c r="J121" s="18">
        <f t="shared" si="1"/>
        <v>2363000</v>
      </c>
    </row>
    <row r="122" spans="1:10" ht="37.5">
      <c r="A122" s="20">
        <v>116</v>
      </c>
      <c r="B122" s="5" t="s">
        <v>232</v>
      </c>
      <c r="C122" s="19" t="s">
        <v>26</v>
      </c>
      <c r="D122" s="21" t="s">
        <v>216</v>
      </c>
      <c r="E122" s="16">
        <v>4</v>
      </c>
      <c r="F122" s="6">
        <v>525000</v>
      </c>
      <c r="G122" s="17">
        <v>108000</v>
      </c>
      <c r="H122" s="17"/>
      <c r="I122" s="6"/>
      <c r="J122" s="18">
        <f t="shared" si="1"/>
        <v>633000</v>
      </c>
    </row>
    <row r="123" spans="1:10" ht="56.25">
      <c r="A123" s="20">
        <v>117</v>
      </c>
      <c r="B123" s="5" t="s">
        <v>217</v>
      </c>
      <c r="C123" s="19" t="s">
        <v>230</v>
      </c>
      <c r="D123" s="21" t="s">
        <v>233</v>
      </c>
      <c r="E123" s="16">
        <v>4</v>
      </c>
      <c r="F123" s="6">
        <v>650000</v>
      </c>
      <c r="G123" s="17">
        <v>108000</v>
      </c>
      <c r="H123" s="17">
        <v>485125</v>
      </c>
      <c r="I123" s="6"/>
      <c r="J123" s="18">
        <f t="shared" si="1"/>
        <v>1243125</v>
      </c>
    </row>
    <row r="124" spans="1:10" ht="56.25">
      <c r="A124" s="20">
        <v>118</v>
      </c>
      <c r="B124" s="5" t="s">
        <v>234</v>
      </c>
      <c r="C124" s="19" t="s">
        <v>235</v>
      </c>
      <c r="D124" s="21" t="s">
        <v>236</v>
      </c>
      <c r="E124" s="16">
        <v>9</v>
      </c>
      <c r="F124" s="6">
        <v>1200000</v>
      </c>
      <c r="G124" s="17">
        <v>243000</v>
      </c>
      <c r="H124" s="17">
        <v>307000</v>
      </c>
      <c r="I124" s="6"/>
      <c r="J124" s="18">
        <f t="shared" si="1"/>
        <v>1750000</v>
      </c>
    </row>
    <row r="125" spans="1:10" ht="56.25">
      <c r="A125" s="20">
        <v>119</v>
      </c>
      <c r="B125" s="5" t="s">
        <v>234</v>
      </c>
      <c r="C125" s="19" t="s">
        <v>235</v>
      </c>
      <c r="D125" s="21" t="s">
        <v>236</v>
      </c>
      <c r="E125" s="16">
        <v>8</v>
      </c>
      <c r="F125" s="6">
        <v>1200000</v>
      </c>
      <c r="G125" s="17">
        <v>216000</v>
      </c>
      <c r="H125" s="17"/>
      <c r="I125" s="6"/>
      <c r="J125" s="18">
        <f t="shared" si="1"/>
        <v>1416000</v>
      </c>
    </row>
    <row r="126" spans="1:10" ht="37.5">
      <c r="A126" s="20">
        <v>120</v>
      </c>
      <c r="B126" s="5" t="s">
        <v>237</v>
      </c>
      <c r="C126" s="19" t="s">
        <v>238</v>
      </c>
      <c r="D126" s="21" t="s">
        <v>239</v>
      </c>
      <c r="E126" s="16">
        <v>8</v>
      </c>
      <c r="F126" s="6"/>
      <c r="G126" s="17">
        <v>4067791</v>
      </c>
      <c r="H126" s="6"/>
      <c r="I126" s="6"/>
      <c r="J126" s="18">
        <f t="shared" si="1"/>
        <v>4067791</v>
      </c>
    </row>
    <row r="127" spans="1:10" ht="37.5">
      <c r="A127" s="20">
        <v>121</v>
      </c>
      <c r="B127" s="5" t="s">
        <v>237</v>
      </c>
      <c r="C127" s="19" t="s">
        <v>238</v>
      </c>
      <c r="D127" s="21" t="s">
        <v>239</v>
      </c>
      <c r="E127" s="16">
        <v>8</v>
      </c>
      <c r="F127" s="6"/>
      <c r="G127" s="17">
        <v>4067791</v>
      </c>
      <c r="H127" s="17"/>
      <c r="I127" s="6"/>
      <c r="J127" s="18">
        <f t="shared" si="1"/>
        <v>4067791</v>
      </c>
    </row>
    <row r="128" spans="1:10" ht="37.5">
      <c r="A128" s="20">
        <v>122</v>
      </c>
      <c r="B128" s="5" t="s">
        <v>240</v>
      </c>
      <c r="C128" s="19" t="s">
        <v>26</v>
      </c>
      <c r="D128" s="21" t="s">
        <v>216</v>
      </c>
      <c r="E128" s="16">
        <v>4</v>
      </c>
      <c r="F128" s="6">
        <v>600000</v>
      </c>
      <c r="G128" s="17">
        <v>108000</v>
      </c>
      <c r="H128" s="17">
        <v>123150</v>
      </c>
      <c r="I128" s="6"/>
      <c r="J128" s="18">
        <f t="shared" si="1"/>
        <v>831150</v>
      </c>
    </row>
    <row r="129" spans="1:10" ht="37.5">
      <c r="A129" s="20">
        <v>123</v>
      </c>
      <c r="B129" s="5" t="s">
        <v>241</v>
      </c>
      <c r="C129" s="19" t="s">
        <v>242</v>
      </c>
      <c r="D129" s="21" t="s">
        <v>243</v>
      </c>
      <c r="E129" s="16">
        <v>6</v>
      </c>
      <c r="F129" s="6"/>
      <c r="G129" s="17">
        <v>162000</v>
      </c>
      <c r="H129" s="17">
        <v>395000</v>
      </c>
      <c r="I129" s="6"/>
      <c r="J129" s="18">
        <f t="shared" si="1"/>
        <v>557000</v>
      </c>
    </row>
    <row r="130" spans="1:10" ht="37.5">
      <c r="A130" s="20">
        <v>124</v>
      </c>
      <c r="B130" s="5">
        <v>44705</v>
      </c>
      <c r="C130" s="19" t="s">
        <v>244</v>
      </c>
      <c r="D130" s="21" t="s">
        <v>245</v>
      </c>
      <c r="E130" s="16">
        <v>1</v>
      </c>
      <c r="F130" s="6"/>
      <c r="G130" s="17">
        <v>27000</v>
      </c>
      <c r="H130" s="17">
        <v>284000</v>
      </c>
      <c r="I130" s="6"/>
      <c r="J130" s="18">
        <f t="shared" si="1"/>
        <v>311000</v>
      </c>
    </row>
    <row r="131" spans="1:10" ht="37.5">
      <c r="A131" s="20">
        <v>125</v>
      </c>
      <c r="B131" s="5" t="s">
        <v>246</v>
      </c>
      <c r="C131" s="19" t="s">
        <v>11</v>
      </c>
      <c r="D131" s="21" t="s">
        <v>247</v>
      </c>
      <c r="E131" s="16">
        <v>1</v>
      </c>
      <c r="F131" s="6"/>
      <c r="G131" s="17">
        <v>27000</v>
      </c>
      <c r="H131" s="17">
        <v>238000</v>
      </c>
      <c r="I131" s="6"/>
      <c r="J131" s="18">
        <f t="shared" si="1"/>
        <v>265000</v>
      </c>
    </row>
    <row r="132" spans="1:10" ht="37.5">
      <c r="A132" s="20">
        <v>126</v>
      </c>
      <c r="B132" s="5" t="s">
        <v>248</v>
      </c>
      <c r="C132" s="19" t="s">
        <v>15</v>
      </c>
      <c r="D132" s="21" t="s">
        <v>249</v>
      </c>
      <c r="E132" s="16">
        <v>7</v>
      </c>
      <c r="F132" s="6"/>
      <c r="G132" s="17">
        <v>189000</v>
      </c>
      <c r="H132" s="17"/>
      <c r="I132" s="6"/>
      <c r="J132" s="18">
        <f t="shared" si="1"/>
        <v>189000</v>
      </c>
    </row>
    <row r="133" spans="1:10" ht="37.5">
      <c r="A133" s="20">
        <v>127</v>
      </c>
      <c r="B133" s="5" t="s">
        <v>250</v>
      </c>
      <c r="C133" s="19" t="s">
        <v>22</v>
      </c>
      <c r="D133" s="21" t="s">
        <v>251</v>
      </c>
      <c r="E133" s="16">
        <v>5</v>
      </c>
      <c r="F133" s="6"/>
      <c r="G133" s="17">
        <v>135000</v>
      </c>
      <c r="H133" s="17"/>
      <c r="I133" s="6"/>
      <c r="J133" s="18">
        <f t="shared" si="1"/>
        <v>135000</v>
      </c>
    </row>
    <row r="134" spans="1:10" ht="37.5">
      <c r="A134" s="20">
        <v>128</v>
      </c>
      <c r="B134" s="5" t="s">
        <v>252</v>
      </c>
      <c r="C134" s="19" t="s">
        <v>34</v>
      </c>
      <c r="D134" s="21" t="s">
        <v>253</v>
      </c>
      <c r="E134" s="16">
        <v>5</v>
      </c>
      <c r="F134" s="6">
        <v>850000</v>
      </c>
      <c r="G134" s="17">
        <v>135000</v>
      </c>
      <c r="H134" s="17"/>
      <c r="I134" s="6"/>
      <c r="J134" s="18">
        <f t="shared" si="1"/>
        <v>985000</v>
      </c>
    </row>
    <row r="135" spans="1:10" ht="37.5">
      <c r="A135" s="20">
        <v>129</v>
      </c>
      <c r="B135" s="5" t="s">
        <v>250</v>
      </c>
      <c r="C135" s="19" t="s">
        <v>22</v>
      </c>
      <c r="D135" s="21" t="s">
        <v>251</v>
      </c>
      <c r="E135" s="16">
        <v>5</v>
      </c>
      <c r="F135" s="6"/>
      <c r="G135" s="17">
        <v>135000</v>
      </c>
      <c r="H135" s="17">
        <v>858000</v>
      </c>
      <c r="I135" s="6"/>
      <c r="J135" s="18">
        <f aca="true" t="shared" si="2" ref="J135:J164">+F135+G135+H135+I135</f>
        <v>993000</v>
      </c>
    </row>
    <row r="136" spans="1:10" ht="37.5">
      <c r="A136" s="20">
        <v>130</v>
      </c>
      <c r="B136" s="5" t="s">
        <v>254</v>
      </c>
      <c r="C136" s="19" t="s">
        <v>34</v>
      </c>
      <c r="D136" s="21" t="s">
        <v>255</v>
      </c>
      <c r="E136" s="16">
        <v>6</v>
      </c>
      <c r="F136" s="6">
        <v>900000</v>
      </c>
      <c r="G136" s="17">
        <v>162000</v>
      </c>
      <c r="H136" s="17">
        <v>292000</v>
      </c>
      <c r="I136" s="6"/>
      <c r="J136" s="18">
        <f t="shared" si="2"/>
        <v>1354000</v>
      </c>
    </row>
    <row r="137" spans="1:10" ht="37.5">
      <c r="A137" s="20">
        <v>131</v>
      </c>
      <c r="B137" s="5" t="s">
        <v>256</v>
      </c>
      <c r="C137" s="19" t="s">
        <v>24</v>
      </c>
      <c r="D137" s="21" t="s">
        <v>257</v>
      </c>
      <c r="E137" s="16">
        <v>10</v>
      </c>
      <c r="F137" s="6">
        <v>2700000</v>
      </c>
      <c r="G137" s="17">
        <v>270000</v>
      </c>
      <c r="H137" s="17"/>
      <c r="I137" s="6"/>
      <c r="J137" s="18">
        <f t="shared" si="2"/>
        <v>2970000</v>
      </c>
    </row>
    <row r="138" spans="1:10" ht="37.5">
      <c r="A138" s="20">
        <v>132</v>
      </c>
      <c r="B138" s="5" t="s">
        <v>258</v>
      </c>
      <c r="C138" s="19" t="s">
        <v>259</v>
      </c>
      <c r="D138" s="21" t="s">
        <v>260</v>
      </c>
      <c r="E138" s="16">
        <v>6</v>
      </c>
      <c r="F138" s="6"/>
      <c r="G138" s="17">
        <v>162000</v>
      </c>
      <c r="H138" s="17">
        <v>2015000</v>
      </c>
      <c r="I138" s="6"/>
      <c r="J138" s="18">
        <f t="shared" si="2"/>
        <v>2177000</v>
      </c>
    </row>
    <row r="139" spans="1:10" ht="37.5">
      <c r="A139" s="20">
        <v>133</v>
      </c>
      <c r="B139" s="5" t="s">
        <v>261</v>
      </c>
      <c r="C139" s="19" t="s">
        <v>26</v>
      </c>
      <c r="D139" s="21" t="s">
        <v>221</v>
      </c>
      <c r="E139" s="16">
        <v>9</v>
      </c>
      <c r="F139" s="6">
        <v>0</v>
      </c>
      <c r="G139" s="17">
        <v>243000</v>
      </c>
      <c r="H139" s="17">
        <v>1292200</v>
      </c>
      <c r="I139" s="6"/>
      <c r="J139" s="18">
        <f t="shared" si="2"/>
        <v>1535200</v>
      </c>
    </row>
    <row r="140" spans="1:10" ht="37.5">
      <c r="A140" s="20">
        <v>134</v>
      </c>
      <c r="B140" s="5" t="s">
        <v>262</v>
      </c>
      <c r="C140" s="19" t="s">
        <v>263</v>
      </c>
      <c r="D140" s="21" t="s">
        <v>264</v>
      </c>
      <c r="E140" s="16">
        <v>8</v>
      </c>
      <c r="F140" s="6">
        <v>1400000</v>
      </c>
      <c r="G140" s="17">
        <v>216000</v>
      </c>
      <c r="H140" s="17">
        <v>210000</v>
      </c>
      <c r="I140" s="6"/>
      <c r="J140" s="18">
        <f t="shared" si="2"/>
        <v>1826000</v>
      </c>
    </row>
    <row r="141" spans="1:10" ht="37.5">
      <c r="A141" s="20">
        <v>135</v>
      </c>
      <c r="B141" s="5" t="s">
        <v>265</v>
      </c>
      <c r="C141" s="19" t="s">
        <v>263</v>
      </c>
      <c r="D141" s="21" t="s">
        <v>266</v>
      </c>
      <c r="E141" s="16">
        <v>17</v>
      </c>
      <c r="F141" s="6">
        <v>2330000</v>
      </c>
      <c r="G141" s="17">
        <v>468000</v>
      </c>
      <c r="H141" s="17">
        <v>204000</v>
      </c>
      <c r="I141" s="6"/>
      <c r="J141" s="18">
        <f t="shared" si="2"/>
        <v>3002000</v>
      </c>
    </row>
    <row r="142" spans="1:10" ht="37.5">
      <c r="A142" s="20">
        <v>136</v>
      </c>
      <c r="B142" s="5" t="s">
        <v>267</v>
      </c>
      <c r="C142" s="19" t="s">
        <v>263</v>
      </c>
      <c r="D142" s="21" t="s">
        <v>268</v>
      </c>
      <c r="E142" s="16">
        <v>10</v>
      </c>
      <c r="F142" s="6">
        <v>2000000</v>
      </c>
      <c r="G142" s="17">
        <v>300000</v>
      </c>
      <c r="H142" s="17">
        <v>93920</v>
      </c>
      <c r="I142" s="6"/>
      <c r="J142" s="18">
        <f t="shared" si="2"/>
        <v>2393920</v>
      </c>
    </row>
    <row r="143" spans="1:10" ht="37.5">
      <c r="A143" s="20">
        <v>137</v>
      </c>
      <c r="B143" s="5" t="s">
        <v>269</v>
      </c>
      <c r="C143" s="19" t="s">
        <v>270</v>
      </c>
      <c r="D143" s="21" t="s">
        <v>271</v>
      </c>
      <c r="E143" s="16">
        <v>5</v>
      </c>
      <c r="F143" s="6">
        <v>880000</v>
      </c>
      <c r="G143" s="17">
        <v>135000</v>
      </c>
      <c r="H143" s="17">
        <v>492000</v>
      </c>
      <c r="I143" s="6"/>
      <c r="J143" s="18">
        <f t="shared" si="2"/>
        <v>1507000</v>
      </c>
    </row>
    <row r="144" spans="1:10" ht="56.25">
      <c r="A144" s="20">
        <v>138</v>
      </c>
      <c r="B144" s="5" t="s">
        <v>272</v>
      </c>
      <c r="C144" s="19" t="s">
        <v>12</v>
      </c>
      <c r="D144" s="21" t="s">
        <v>273</v>
      </c>
      <c r="E144" s="16">
        <v>20</v>
      </c>
      <c r="F144" s="6">
        <v>3428000</v>
      </c>
      <c r="G144" s="17">
        <v>589000</v>
      </c>
      <c r="H144" s="6"/>
      <c r="I144" s="6"/>
      <c r="J144" s="18">
        <f t="shared" si="2"/>
        <v>4017000</v>
      </c>
    </row>
    <row r="145" spans="1:10" ht="56.25">
      <c r="A145" s="20">
        <v>139</v>
      </c>
      <c r="B145" s="5" t="s">
        <v>274</v>
      </c>
      <c r="C145" s="19" t="s">
        <v>12</v>
      </c>
      <c r="D145" s="21" t="s">
        <v>273</v>
      </c>
      <c r="E145" s="16">
        <v>18</v>
      </c>
      <c r="F145" s="6">
        <v>4585000</v>
      </c>
      <c r="G145" s="17">
        <v>519000</v>
      </c>
      <c r="H145" s="17"/>
      <c r="I145" s="6"/>
      <c r="J145" s="18">
        <f t="shared" si="2"/>
        <v>5104000</v>
      </c>
    </row>
    <row r="146" spans="1:10" ht="37.5">
      <c r="A146" s="20">
        <v>140</v>
      </c>
      <c r="B146" s="5" t="s">
        <v>275</v>
      </c>
      <c r="C146" s="27" t="s">
        <v>12</v>
      </c>
      <c r="D146" s="21" t="s">
        <v>276</v>
      </c>
      <c r="E146" s="16">
        <v>8</v>
      </c>
      <c r="F146" s="6">
        <v>1075000</v>
      </c>
      <c r="G146" s="17">
        <v>216000</v>
      </c>
      <c r="H146" s="17">
        <v>123150</v>
      </c>
      <c r="I146" s="6"/>
      <c r="J146" s="18">
        <f t="shared" si="2"/>
        <v>1414150</v>
      </c>
    </row>
    <row r="147" spans="1:10" ht="37.5">
      <c r="A147" s="20">
        <v>141</v>
      </c>
      <c r="B147" s="5" t="s">
        <v>277</v>
      </c>
      <c r="C147" s="27" t="s">
        <v>278</v>
      </c>
      <c r="D147" s="21" t="s">
        <v>279</v>
      </c>
      <c r="E147" s="16">
        <v>1</v>
      </c>
      <c r="F147" s="6"/>
      <c r="G147" s="17">
        <v>27000</v>
      </c>
      <c r="H147" s="17"/>
      <c r="I147" s="6"/>
      <c r="J147" s="18">
        <f t="shared" si="2"/>
        <v>27000</v>
      </c>
    </row>
    <row r="148" spans="1:10" ht="37.5">
      <c r="A148" s="20">
        <v>142</v>
      </c>
      <c r="B148" s="5" t="s">
        <v>280</v>
      </c>
      <c r="C148" s="27" t="s">
        <v>13</v>
      </c>
      <c r="D148" s="21" t="s">
        <v>281</v>
      </c>
      <c r="E148" s="16">
        <v>4</v>
      </c>
      <c r="F148" s="6"/>
      <c r="G148" s="17">
        <v>108000</v>
      </c>
      <c r="H148" s="17"/>
      <c r="I148" s="6"/>
      <c r="J148" s="18">
        <f t="shared" si="2"/>
        <v>108000</v>
      </c>
    </row>
    <row r="149" spans="1:10" ht="37.5">
      <c r="A149" s="20">
        <v>143</v>
      </c>
      <c r="B149" s="5" t="s">
        <v>280</v>
      </c>
      <c r="C149" s="27" t="s">
        <v>282</v>
      </c>
      <c r="D149" s="21" t="s">
        <v>283</v>
      </c>
      <c r="E149" s="16">
        <v>7</v>
      </c>
      <c r="F149" s="6"/>
      <c r="G149" s="17">
        <v>189000</v>
      </c>
      <c r="H149" s="17">
        <v>238000</v>
      </c>
      <c r="I149" s="6"/>
      <c r="J149" s="18">
        <f t="shared" si="2"/>
        <v>427000</v>
      </c>
    </row>
    <row r="150" spans="1:10" ht="37.5">
      <c r="A150" s="20">
        <v>144</v>
      </c>
      <c r="B150" s="5" t="s">
        <v>284</v>
      </c>
      <c r="C150" s="27" t="s">
        <v>20</v>
      </c>
      <c r="D150" s="21" t="s">
        <v>285</v>
      </c>
      <c r="E150" s="16">
        <v>5</v>
      </c>
      <c r="F150" s="6"/>
      <c r="G150" s="17">
        <v>135000</v>
      </c>
      <c r="H150" s="17">
        <v>390880</v>
      </c>
      <c r="I150" s="6"/>
      <c r="J150" s="18">
        <f t="shared" si="2"/>
        <v>525880</v>
      </c>
    </row>
    <row r="151" spans="1:10" ht="37.5">
      <c r="A151" s="20">
        <v>145</v>
      </c>
      <c r="B151" s="5" t="s">
        <v>286</v>
      </c>
      <c r="C151" s="27" t="s">
        <v>21</v>
      </c>
      <c r="D151" s="21" t="s">
        <v>287</v>
      </c>
      <c r="E151" s="16">
        <v>5</v>
      </c>
      <c r="F151" s="6">
        <v>400000</v>
      </c>
      <c r="G151" s="17">
        <v>147000</v>
      </c>
      <c r="H151" s="17">
        <v>292000</v>
      </c>
      <c r="I151" s="6"/>
      <c r="J151" s="18">
        <f t="shared" si="2"/>
        <v>839000</v>
      </c>
    </row>
    <row r="152" spans="1:10" ht="37.5">
      <c r="A152" s="20">
        <v>146</v>
      </c>
      <c r="B152" s="5">
        <v>44730</v>
      </c>
      <c r="C152" s="27" t="s">
        <v>270</v>
      </c>
      <c r="D152" s="21" t="s">
        <v>288</v>
      </c>
      <c r="E152" s="16">
        <v>1</v>
      </c>
      <c r="F152" s="6">
        <v>300000</v>
      </c>
      <c r="G152" s="17">
        <v>27000</v>
      </c>
      <c r="H152" s="17"/>
      <c r="I152" s="6"/>
      <c r="J152" s="18">
        <f t="shared" si="2"/>
        <v>327000</v>
      </c>
    </row>
    <row r="153" spans="1:10" ht="37.5">
      <c r="A153" s="20">
        <v>147</v>
      </c>
      <c r="B153" s="5">
        <v>44730</v>
      </c>
      <c r="C153" s="27" t="s">
        <v>270</v>
      </c>
      <c r="D153" s="21" t="s">
        <v>288</v>
      </c>
      <c r="E153" s="16">
        <v>1</v>
      </c>
      <c r="F153" s="6">
        <v>400000</v>
      </c>
      <c r="G153" s="17">
        <v>27000</v>
      </c>
      <c r="H153" s="17"/>
      <c r="I153" s="6"/>
      <c r="J153" s="18">
        <f t="shared" si="2"/>
        <v>427000</v>
      </c>
    </row>
    <row r="154" spans="1:10" ht="37.5">
      <c r="A154" s="20">
        <v>148</v>
      </c>
      <c r="B154" s="5" t="s">
        <v>280</v>
      </c>
      <c r="C154" s="27" t="s">
        <v>13</v>
      </c>
      <c r="D154" s="21" t="s">
        <v>283</v>
      </c>
      <c r="E154" s="16">
        <v>4</v>
      </c>
      <c r="F154" s="6"/>
      <c r="G154" s="17">
        <v>108000</v>
      </c>
      <c r="H154" s="17">
        <v>4474000</v>
      </c>
      <c r="I154" s="6"/>
      <c r="J154" s="18">
        <f t="shared" si="2"/>
        <v>4582000</v>
      </c>
    </row>
    <row r="155" spans="1:10" ht="37.5">
      <c r="A155" s="20">
        <v>149</v>
      </c>
      <c r="B155" s="5" t="s">
        <v>289</v>
      </c>
      <c r="C155" s="27" t="s">
        <v>35</v>
      </c>
      <c r="D155" s="21" t="s">
        <v>290</v>
      </c>
      <c r="E155" s="16">
        <v>3</v>
      </c>
      <c r="F155" s="6">
        <v>400000</v>
      </c>
      <c r="G155" s="17">
        <v>90000</v>
      </c>
      <c r="H155" s="17">
        <v>156000</v>
      </c>
      <c r="I155" s="6"/>
      <c r="J155" s="18">
        <f t="shared" si="2"/>
        <v>646000</v>
      </c>
    </row>
    <row r="156" spans="1:10" ht="37.5">
      <c r="A156" s="20">
        <v>150</v>
      </c>
      <c r="B156" s="5" t="s">
        <v>291</v>
      </c>
      <c r="C156" s="27" t="s">
        <v>14</v>
      </c>
      <c r="D156" s="21" t="s">
        <v>292</v>
      </c>
      <c r="E156" s="16">
        <v>3</v>
      </c>
      <c r="F156" s="6">
        <v>400000</v>
      </c>
      <c r="G156" s="17">
        <v>90000</v>
      </c>
      <c r="H156" s="17"/>
      <c r="I156" s="6"/>
      <c r="J156" s="18">
        <f t="shared" si="2"/>
        <v>490000</v>
      </c>
    </row>
    <row r="157" spans="1:10" ht="37.5">
      <c r="A157" s="20">
        <v>151</v>
      </c>
      <c r="B157" s="5" t="s">
        <v>286</v>
      </c>
      <c r="C157" s="27" t="s">
        <v>270</v>
      </c>
      <c r="D157" s="21" t="s">
        <v>293</v>
      </c>
      <c r="E157" s="16">
        <v>4</v>
      </c>
      <c r="F157" s="6">
        <v>400000</v>
      </c>
      <c r="G157" s="17">
        <v>108000</v>
      </c>
      <c r="H157" s="17">
        <v>307000</v>
      </c>
      <c r="I157" s="6"/>
      <c r="J157" s="18">
        <f t="shared" si="2"/>
        <v>815000</v>
      </c>
    </row>
    <row r="158" spans="1:10" ht="37.5">
      <c r="A158" s="20">
        <v>152</v>
      </c>
      <c r="B158" s="5" t="s">
        <v>294</v>
      </c>
      <c r="C158" s="27" t="s">
        <v>26</v>
      </c>
      <c r="D158" s="21" t="s">
        <v>276</v>
      </c>
      <c r="E158" s="16">
        <v>9</v>
      </c>
      <c r="F158" s="6">
        <v>1475000</v>
      </c>
      <c r="G158" s="17">
        <v>243000</v>
      </c>
      <c r="H158" s="17">
        <v>123150</v>
      </c>
      <c r="I158" s="6"/>
      <c r="J158" s="18">
        <f t="shared" si="2"/>
        <v>1841150</v>
      </c>
    </row>
    <row r="159" spans="1:10" ht="37.5">
      <c r="A159" s="20">
        <v>153</v>
      </c>
      <c r="B159" s="5" t="s">
        <v>295</v>
      </c>
      <c r="C159" s="27" t="s">
        <v>14</v>
      </c>
      <c r="D159" s="21" t="s">
        <v>296</v>
      </c>
      <c r="E159" s="16">
        <v>4</v>
      </c>
      <c r="F159" s="6">
        <v>850000</v>
      </c>
      <c r="G159" s="17">
        <v>108000</v>
      </c>
      <c r="H159" s="17">
        <v>443375</v>
      </c>
      <c r="I159" s="6"/>
      <c r="J159" s="18">
        <f t="shared" si="2"/>
        <v>1401375</v>
      </c>
    </row>
    <row r="160" spans="1:10" ht="37.5">
      <c r="A160" s="20">
        <v>154</v>
      </c>
      <c r="B160" s="5" t="s">
        <v>297</v>
      </c>
      <c r="C160" s="27" t="s">
        <v>20</v>
      </c>
      <c r="D160" s="21" t="s">
        <v>298</v>
      </c>
      <c r="E160" s="16">
        <v>3</v>
      </c>
      <c r="F160" s="6">
        <v>400000</v>
      </c>
      <c r="G160" s="17">
        <v>81000</v>
      </c>
      <c r="H160" s="17">
        <v>721018</v>
      </c>
      <c r="I160" s="6"/>
      <c r="J160" s="18">
        <f t="shared" si="2"/>
        <v>1202018</v>
      </c>
    </row>
    <row r="161" spans="1:10" ht="37.5">
      <c r="A161" s="20">
        <v>155</v>
      </c>
      <c r="B161" s="5" t="s">
        <v>299</v>
      </c>
      <c r="C161" s="27" t="s">
        <v>270</v>
      </c>
      <c r="D161" s="21" t="s">
        <v>300</v>
      </c>
      <c r="E161" s="16">
        <v>3</v>
      </c>
      <c r="F161" s="6">
        <v>400000</v>
      </c>
      <c r="G161" s="17">
        <v>90000</v>
      </c>
      <c r="H161" s="17">
        <v>336000</v>
      </c>
      <c r="I161" s="6"/>
      <c r="J161" s="18">
        <f t="shared" si="2"/>
        <v>826000</v>
      </c>
    </row>
    <row r="162" spans="1:10" ht="37.5">
      <c r="A162" s="20">
        <v>156</v>
      </c>
      <c r="B162" s="5" t="s">
        <v>301</v>
      </c>
      <c r="C162" s="27" t="s">
        <v>302</v>
      </c>
      <c r="D162" s="21" t="s">
        <v>290</v>
      </c>
      <c r="E162" s="16">
        <v>2</v>
      </c>
      <c r="F162" s="6">
        <v>546000</v>
      </c>
      <c r="G162" s="17">
        <v>60000</v>
      </c>
      <c r="H162" s="17">
        <v>246300</v>
      </c>
      <c r="I162" s="6"/>
      <c r="J162" s="18">
        <f t="shared" si="2"/>
        <v>852300</v>
      </c>
    </row>
    <row r="163" spans="1:10" ht="37.5">
      <c r="A163" s="20">
        <v>157</v>
      </c>
      <c r="B163" s="5" t="s">
        <v>303</v>
      </c>
      <c r="C163" s="27" t="s">
        <v>11</v>
      </c>
      <c r="D163" s="21" t="s">
        <v>304</v>
      </c>
      <c r="E163" s="16">
        <v>3</v>
      </c>
      <c r="F163" s="6">
        <v>300000</v>
      </c>
      <c r="G163" s="17">
        <v>81000</v>
      </c>
      <c r="H163" s="17">
        <v>542760</v>
      </c>
      <c r="I163" s="6"/>
      <c r="J163" s="18">
        <f t="shared" si="2"/>
        <v>923760</v>
      </c>
    </row>
    <row r="164" spans="1:10" ht="37.5">
      <c r="A164" s="20">
        <v>158</v>
      </c>
      <c r="B164" s="5" t="s">
        <v>305</v>
      </c>
      <c r="C164" s="27" t="s">
        <v>33</v>
      </c>
      <c r="D164" s="21" t="s">
        <v>306</v>
      </c>
      <c r="E164" s="16">
        <v>2</v>
      </c>
      <c r="F164" s="6">
        <v>200000</v>
      </c>
      <c r="G164" s="17">
        <v>54000</v>
      </c>
      <c r="H164" s="17">
        <v>204000</v>
      </c>
      <c r="I164" s="6"/>
      <c r="J164" s="18">
        <f t="shared" si="2"/>
        <v>458000</v>
      </c>
    </row>
    <row r="165" spans="1:10" ht="18.75">
      <c r="A165" s="10"/>
      <c r="B165" s="11"/>
      <c r="C165" s="8"/>
      <c r="D165" s="11"/>
      <c r="E165" s="13">
        <f aca="true" t="shared" si="3" ref="E165:J165">SUM(E7:E164)</f>
        <v>945</v>
      </c>
      <c r="F165" s="12">
        <f t="shared" si="3"/>
        <v>123680500</v>
      </c>
      <c r="G165" s="12">
        <f t="shared" si="3"/>
        <v>33411582</v>
      </c>
      <c r="H165" s="12">
        <f t="shared" si="3"/>
        <v>57570545</v>
      </c>
      <c r="I165" s="12">
        <f t="shared" si="3"/>
        <v>16089371</v>
      </c>
      <c r="J165" s="12">
        <f t="shared" si="3"/>
        <v>230751998</v>
      </c>
    </row>
  </sheetData>
  <sheetProtection/>
  <mergeCells count="7">
    <mergeCell ref="B2:J2"/>
    <mergeCell ref="A5:A6"/>
    <mergeCell ref="B5:C5"/>
    <mergeCell ref="D5:D6"/>
    <mergeCell ref="E5:I5"/>
    <mergeCell ref="J5:J6"/>
    <mergeCell ref="A4:J4"/>
  </mergeCells>
  <printOptions/>
  <pageMargins left="0.7" right="0.7" top="0.75" bottom="0.75" header="0.3" footer="0.3"/>
  <pageSetup horizontalDpi="600" verticalDpi="600" orientation="portrait" paperSize="9" r:id="rId1"/>
  <colBreaks count="1" manualBreakCount="1">
    <brk id="5" max="1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dcterms:created xsi:type="dcterms:W3CDTF">2022-01-18T13:42:21Z</dcterms:created>
  <dcterms:modified xsi:type="dcterms:W3CDTF">2022-07-13T14:44:45Z</dcterms:modified>
  <cp:category/>
  <cp:version/>
  <cp:contentType/>
  <cp:contentStatus/>
</cp:coreProperties>
</file>